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hil &amp; Tracy\Dropbox\Bunkers Golf Society\BUNKERS GOLF 2016\ORDER OF MERIT 2016\"/>
    </mc:Choice>
  </mc:AlternateContent>
  <bookViews>
    <workbookView xWindow="0" yWindow="135" windowWidth="24240" windowHeight="13740"/>
  </bookViews>
  <sheets>
    <sheet name="Sheet1" sheetId="1" r:id="rId1"/>
    <sheet name="Sheet2" sheetId="2" r:id="rId2"/>
    <sheet name="Sheet3" sheetId="3" r:id="rId3"/>
  </sheets>
  <definedNames>
    <definedName name="OOM">Sheet1!$F$6,Sheet1!$H$6,Sheet1!$J$6,Sheet1!$L$6,Sheet1!$N$6,Sheet1!$P$6,Sheet1!$R$6,Sheet1!$T$6,Sheet1!$V$6</definedName>
    <definedName name="ORD">Sheet1!$F:$F,Sheet1!$H:$H,Sheet1!$J:$J,Sheet1!$L:$L,Sheet1!$N:$N,Sheet1!$P:$P,Sheet1!$R:$R,Sheet1!$T:$T,Sheet1!$V:$V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 l="1"/>
  <c r="B28" i="1"/>
  <c r="B25" i="1"/>
  <c r="B21" i="1"/>
  <c r="B19" i="1"/>
  <c r="B18" i="1"/>
  <c r="B9" i="1"/>
  <c r="B8" i="1"/>
  <c r="B7" i="1"/>
  <c r="B5" i="1"/>
  <c r="B6" i="1"/>
  <c r="D9" i="1"/>
  <c r="D5" i="1"/>
  <c r="D25" i="1"/>
  <c r="D35" i="1"/>
  <c r="D8" i="1"/>
  <c r="D14" i="1"/>
  <c r="D16" i="1"/>
  <c r="D12" i="1"/>
  <c r="D17" i="1"/>
  <c r="D31" i="1"/>
  <c r="D24" i="1"/>
  <c r="D7" i="1"/>
  <c r="D26" i="1"/>
  <c r="D34" i="1"/>
  <c r="D29" i="1"/>
  <c r="D22" i="1"/>
  <c r="D13" i="1"/>
  <c r="D10" i="1"/>
  <c r="D33" i="1"/>
  <c r="D23" i="1"/>
  <c r="D21" i="1"/>
  <c r="D18" i="1"/>
  <c r="D30" i="1"/>
  <c r="D28" i="1"/>
  <c r="D20" i="1"/>
  <c r="D36" i="1"/>
  <c r="D38" i="1"/>
  <c r="D15" i="1"/>
  <c r="D37" i="1"/>
  <c r="D19" i="1"/>
  <c r="D27" i="1"/>
  <c r="D6" i="1"/>
  <c r="D32" i="1"/>
  <c r="D11" i="1"/>
  <c r="B35" i="1"/>
  <c r="B14" i="1"/>
  <c r="B16" i="1"/>
  <c r="B12" i="1"/>
  <c r="B17" i="1"/>
  <c r="B31" i="1"/>
  <c r="B24" i="1"/>
  <c r="B26" i="1"/>
  <c r="B34" i="1"/>
  <c r="B22" i="1"/>
  <c r="B13" i="1"/>
  <c r="B10" i="1"/>
  <c r="B33" i="1"/>
  <c r="B23" i="1"/>
  <c r="B30" i="1"/>
  <c r="B20" i="1"/>
  <c r="B38" i="1"/>
  <c r="B15" i="1"/>
  <c r="B37" i="1"/>
  <c r="B27" i="1"/>
  <c r="B32" i="1"/>
  <c r="B11" i="1"/>
</calcChain>
</file>

<file path=xl/comments1.xml><?xml version="1.0" encoding="utf-8"?>
<comments xmlns="http://schemas.openxmlformats.org/spreadsheetml/2006/main">
  <authors>
    <author>Phil &amp; Tracy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Order of Merit Total is the best 8 order of merit points scores throughout the season plus the number of events played.
Majors count double.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TOTAL STABLEFORD POINTS DIVIDED BY NUMBER OF EVENTS PLAYED.</t>
        </r>
      </text>
    </comment>
  </commentList>
</comments>
</file>

<file path=xl/sharedStrings.xml><?xml version="1.0" encoding="utf-8"?>
<sst xmlns="http://schemas.openxmlformats.org/spreadsheetml/2006/main" count="94" uniqueCount="58">
  <si>
    <t>Chris Warbrick</t>
  </si>
  <si>
    <t>Andy Roper</t>
  </si>
  <si>
    <t>Phil Williams</t>
  </si>
  <si>
    <t>Kev Murphy</t>
  </si>
  <si>
    <t>Dave Ashley</t>
  </si>
  <si>
    <t>Paul Davies Jnr</t>
  </si>
  <si>
    <t>Allan Gannon</t>
  </si>
  <si>
    <t>Craig Evans</t>
  </si>
  <si>
    <t>Ste Evans</t>
  </si>
  <si>
    <t>Chris Berry</t>
  </si>
  <si>
    <t>Kev Givnan</t>
  </si>
  <si>
    <t>Paul Davies Snr</t>
  </si>
  <si>
    <t>Allan Gunn</t>
  </si>
  <si>
    <t>Ste Bradshaw</t>
  </si>
  <si>
    <t>Rob Botterill</t>
  </si>
  <si>
    <t>Brendan Smith</t>
  </si>
  <si>
    <t>John Standley</t>
  </si>
  <si>
    <t>Peter Woolley</t>
  </si>
  <si>
    <t>Chris Parrish</t>
  </si>
  <si>
    <t>Stu Seddon</t>
  </si>
  <si>
    <t>Lee Carroll</t>
  </si>
  <si>
    <t>Marc Lloyd</t>
  </si>
  <si>
    <t>John Morrison</t>
  </si>
  <si>
    <t>Ste Holmes</t>
  </si>
  <si>
    <t>Jay Wright</t>
  </si>
  <si>
    <t>Ben Warden</t>
  </si>
  <si>
    <t>Scott Seddon</t>
  </si>
  <si>
    <t>Keith Long</t>
  </si>
  <si>
    <t>Tom Davies</t>
  </si>
  <si>
    <t>FORMBY</t>
  </si>
  <si>
    <t>OOM</t>
  </si>
  <si>
    <t>S'Ford</t>
  </si>
  <si>
    <t>MATCHES PLAYED</t>
  </si>
  <si>
    <t>ORDER OF 
MERIT TOTAL</t>
  </si>
  <si>
    <t>AVERAGE 
STABLEFORD</t>
  </si>
  <si>
    <t>DUNHAM</t>
  </si>
  <si>
    <t>BOLTON</t>
  </si>
  <si>
    <t>DELAMERE</t>
  </si>
  <si>
    <t>WHITEFIELD</t>
  </si>
  <si>
    <t>HESKETH</t>
  </si>
  <si>
    <t>CHILDWALL</t>
  </si>
  <si>
    <t>WALLASEY</t>
  </si>
  <si>
    <t>VALE RA</t>
  </si>
  <si>
    <t>WIGAN</t>
  </si>
  <si>
    <t>ORMSKIRK</t>
  </si>
  <si>
    <t>W'TON</t>
  </si>
  <si>
    <t>PRESTON</t>
  </si>
  <si>
    <t>GRANGE PK</t>
  </si>
  <si>
    <t>B'BOROUGH</t>
  </si>
  <si>
    <t>LEASOWE</t>
  </si>
  <si>
    <t>MANCHESTER</t>
  </si>
  <si>
    <t>MOTTRAM</t>
  </si>
  <si>
    <t>HAYDOCK</t>
  </si>
  <si>
    <t>Dan Alexander</t>
  </si>
  <si>
    <t>Dan Pantlin</t>
  </si>
  <si>
    <t>Bobby Barrow</t>
  </si>
  <si>
    <t>Graham Smith</t>
  </si>
  <si>
    <t>Pete Bilson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</si>
</sst>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Arial"/>
    </font>
    <font>
      <sz val="14"/>
      <color theme="1"/>
      <name val="Arial"/>
    </font>
    <font>
      <sz val="14"/>
      <color rgb="FF000000"/>
      <name val="Arial"/>
    </font>
    <font>
      <sz val="14"/>
      <color theme="1"/>
      <name val="Calibri"/>
      <family val="2"/>
      <scheme val="minor"/>
    </font>
    <font>
      <sz val="12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0"/>
      <name val="Arial"/>
    </font>
    <font>
      <b/>
      <sz val="11"/>
      <color theme="1"/>
      <name val="Arial"/>
    </font>
    <font>
      <sz val="14"/>
      <color theme="0" tint="-4.9989318521683403E-2"/>
      <name val="Arial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9" borderId="0" applyNumberFormat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left" vertical="center"/>
    </xf>
    <xf numFmtId="0" fontId="9" fillId="8" borderId="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0" fontId="12" fillId="9" borderId="3" xfId="3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</cellXfs>
  <cellStyles count="4">
    <cellStyle name="Followed Hyperlink" xfId="2" builtinId="9" hidden="1"/>
    <cellStyle name="Hyperlink" xfId="1" builtinId="8" hidden="1"/>
    <cellStyle name="Neutral" xfId="3" builtinId="28"/>
    <cellStyle name="Normal" xfId="0" builtinId="0"/>
  </cellStyles>
  <dxfs count="0"/>
  <tableStyles count="0" defaultTableStyle="TableStyleMedium9" defaultPivotStyle="PivotStyleLight16"/>
  <colors>
    <mruColors>
      <color rgb="FFF6C700"/>
      <color rgb="FFFFD03B"/>
      <color rgb="FFDE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P41"/>
  <sheetViews>
    <sheetView tabSelected="1" topLeftCell="A20" workbookViewId="0">
      <selection activeCell="A27" sqref="A27"/>
    </sheetView>
  </sheetViews>
  <sheetFormatPr defaultColWidth="8.875" defaultRowHeight="18" x14ac:dyDescent="0.25"/>
  <cols>
    <col min="1" max="1" width="19.375" style="5" customWidth="1"/>
    <col min="2" max="2" width="19.375" customWidth="1"/>
    <col min="3" max="3" width="11.75" customWidth="1"/>
    <col min="4" max="4" width="19.375" style="1" customWidth="1"/>
    <col min="5" max="34" width="7.125" customWidth="1"/>
  </cols>
  <sheetData>
    <row r="2" spans="1:42" ht="18.75" thickBot="1" x14ac:dyDescent="0.3"/>
    <row r="3" spans="1:42" s="8" customFormat="1" ht="29.25" customHeight="1" thickTop="1" thickBot="1" x14ac:dyDescent="0.3">
      <c r="A3" s="7"/>
      <c r="B3" s="19" t="s">
        <v>33</v>
      </c>
      <c r="C3" s="22" t="s">
        <v>32</v>
      </c>
      <c r="D3" s="20" t="s">
        <v>34</v>
      </c>
      <c r="E3" s="18" t="s">
        <v>29</v>
      </c>
      <c r="F3" s="18"/>
      <c r="G3" s="21" t="s">
        <v>35</v>
      </c>
      <c r="H3" s="21"/>
      <c r="I3" s="18" t="s">
        <v>36</v>
      </c>
      <c r="J3" s="18"/>
      <c r="K3" s="18" t="s">
        <v>37</v>
      </c>
      <c r="L3" s="18"/>
      <c r="M3" s="18" t="s">
        <v>50</v>
      </c>
      <c r="N3" s="18"/>
      <c r="O3" s="18" t="s">
        <v>38</v>
      </c>
      <c r="P3" s="18"/>
      <c r="Q3" s="18" t="s">
        <v>39</v>
      </c>
      <c r="R3" s="18"/>
      <c r="S3" s="21" t="s">
        <v>51</v>
      </c>
      <c r="T3" s="21"/>
      <c r="U3" s="18" t="s">
        <v>40</v>
      </c>
      <c r="V3" s="18"/>
      <c r="W3" s="18" t="s">
        <v>41</v>
      </c>
      <c r="X3" s="18"/>
      <c r="Y3" s="21" t="s">
        <v>42</v>
      </c>
      <c r="Z3" s="21"/>
      <c r="AA3" s="18" t="s">
        <v>43</v>
      </c>
      <c r="AB3" s="18"/>
      <c r="AC3" s="18" t="s">
        <v>44</v>
      </c>
      <c r="AD3" s="18"/>
      <c r="AE3" s="18" t="s">
        <v>45</v>
      </c>
      <c r="AF3" s="18"/>
      <c r="AG3" s="21" t="s">
        <v>46</v>
      </c>
      <c r="AH3" s="21"/>
      <c r="AI3" s="18" t="s">
        <v>47</v>
      </c>
      <c r="AJ3" s="18"/>
      <c r="AK3" s="18" t="s">
        <v>52</v>
      </c>
      <c r="AL3" s="18"/>
      <c r="AM3" s="18" t="s">
        <v>48</v>
      </c>
      <c r="AN3" s="18"/>
      <c r="AO3" s="18" t="s">
        <v>49</v>
      </c>
      <c r="AP3" s="18"/>
    </row>
    <row r="4" spans="1:42" s="2" customFormat="1" ht="18.75" customHeight="1" thickTop="1" thickBot="1" x14ac:dyDescent="0.3">
      <c r="A4" s="6"/>
      <c r="B4" s="19"/>
      <c r="C4" s="22"/>
      <c r="D4" s="20"/>
      <c r="E4" s="9" t="s">
        <v>31</v>
      </c>
      <c r="F4" s="11" t="s">
        <v>30</v>
      </c>
      <c r="G4" s="9" t="s">
        <v>31</v>
      </c>
      <c r="H4" s="11" t="s">
        <v>30</v>
      </c>
      <c r="I4" s="9" t="s">
        <v>31</v>
      </c>
      <c r="J4" s="11" t="s">
        <v>30</v>
      </c>
      <c r="K4" s="9" t="s">
        <v>31</v>
      </c>
      <c r="L4" s="11" t="s">
        <v>30</v>
      </c>
      <c r="M4" s="9" t="s">
        <v>31</v>
      </c>
      <c r="N4" s="11" t="s">
        <v>30</v>
      </c>
      <c r="O4" s="9" t="s">
        <v>31</v>
      </c>
      <c r="P4" s="11" t="s">
        <v>30</v>
      </c>
      <c r="Q4" s="9" t="s">
        <v>31</v>
      </c>
      <c r="R4" s="11" t="s">
        <v>30</v>
      </c>
      <c r="S4" s="9" t="s">
        <v>31</v>
      </c>
      <c r="T4" s="11" t="s">
        <v>30</v>
      </c>
      <c r="U4" s="9" t="s">
        <v>31</v>
      </c>
      <c r="V4" s="11" t="s">
        <v>30</v>
      </c>
      <c r="W4" s="9" t="s">
        <v>31</v>
      </c>
      <c r="X4" s="11" t="s">
        <v>30</v>
      </c>
      <c r="Y4" s="9" t="s">
        <v>31</v>
      </c>
      <c r="Z4" s="11" t="s">
        <v>30</v>
      </c>
      <c r="AA4" s="9" t="s">
        <v>31</v>
      </c>
      <c r="AB4" s="11" t="s">
        <v>30</v>
      </c>
      <c r="AC4" s="9" t="s">
        <v>31</v>
      </c>
      <c r="AD4" s="11" t="s">
        <v>30</v>
      </c>
      <c r="AE4" s="9" t="s">
        <v>31</v>
      </c>
      <c r="AF4" s="11" t="s">
        <v>30</v>
      </c>
      <c r="AG4" s="9" t="s">
        <v>31</v>
      </c>
      <c r="AH4" s="11" t="s">
        <v>30</v>
      </c>
      <c r="AI4" s="9" t="s">
        <v>31</v>
      </c>
      <c r="AJ4" s="11" t="s">
        <v>30</v>
      </c>
      <c r="AK4" s="9" t="s">
        <v>31</v>
      </c>
      <c r="AL4" s="11" t="s">
        <v>30</v>
      </c>
      <c r="AM4" s="9" t="s">
        <v>31</v>
      </c>
      <c r="AN4" s="11" t="s">
        <v>30</v>
      </c>
      <c r="AO4" s="9" t="s">
        <v>31</v>
      </c>
      <c r="AP4" s="11" t="s">
        <v>30</v>
      </c>
    </row>
    <row r="5" spans="1:42" s="3" customFormat="1" ht="23.1" customHeight="1" thickTop="1" x14ac:dyDescent="0.25">
      <c r="A5" s="15" t="s">
        <v>3</v>
      </c>
      <c r="B5" s="14">
        <f ca="1">(SUMPRODUCT(LARGE((F5,H5,J5,L5,N5,P5,R5,T5,V5,X5,Z5,AB5,AD5,AF5,AH5,AJ5,AL5,AN5,AP5),ROW(INDIRECT("1:8")))))+(C5*1)+1</f>
        <v>106</v>
      </c>
      <c r="C5" s="16">
        <v>15</v>
      </c>
      <c r="D5" s="13">
        <f>IFERROR((E5+G5+I5+K5+M5+O5+Q5+S5+U5+W5+Y5+AA5+AC5+AE5+AG5+AI5+AK5+AM5+AO5)/C5,0)</f>
        <v>33.6</v>
      </c>
      <c r="E5" s="10">
        <v>28</v>
      </c>
      <c r="F5" s="12">
        <v>0</v>
      </c>
      <c r="G5" s="10">
        <v>38</v>
      </c>
      <c r="H5" s="12">
        <v>18</v>
      </c>
      <c r="I5" s="10">
        <v>36</v>
      </c>
      <c r="J5" s="12">
        <v>8</v>
      </c>
      <c r="K5" s="10">
        <v>34</v>
      </c>
      <c r="L5" s="12">
        <v>6</v>
      </c>
      <c r="M5" s="10">
        <v>0</v>
      </c>
      <c r="N5" s="12">
        <v>0</v>
      </c>
      <c r="O5" s="10">
        <v>0</v>
      </c>
      <c r="P5" s="12">
        <v>0</v>
      </c>
      <c r="Q5" s="10">
        <v>32</v>
      </c>
      <c r="R5" s="12">
        <v>0</v>
      </c>
      <c r="S5" s="10">
        <v>33</v>
      </c>
      <c r="T5" s="12">
        <v>10</v>
      </c>
      <c r="U5" s="10">
        <v>0</v>
      </c>
      <c r="V5" s="12">
        <v>4</v>
      </c>
      <c r="W5" s="10">
        <v>0</v>
      </c>
      <c r="X5" s="12">
        <v>0</v>
      </c>
      <c r="Y5" s="10">
        <v>28</v>
      </c>
      <c r="Z5" s="12">
        <v>0</v>
      </c>
      <c r="AA5" s="10">
        <v>30</v>
      </c>
      <c r="AB5" s="12">
        <v>0</v>
      </c>
      <c r="AC5" s="10">
        <v>35</v>
      </c>
      <c r="AD5" s="12">
        <v>9</v>
      </c>
      <c r="AE5" s="10">
        <v>35</v>
      </c>
      <c r="AF5" s="12">
        <v>8</v>
      </c>
      <c r="AG5" s="10">
        <v>37</v>
      </c>
      <c r="AH5" s="12">
        <v>20</v>
      </c>
      <c r="AI5" s="10">
        <v>32</v>
      </c>
      <c r="AJ5" s="12">
        <v>2</v>
      </c>
      <c r="AK5" s="10">
        <v>33</v>
      </c>
      <c r="AL5" s="12">
        <v>7</v>
      </c>
      <c r="AM5" s="10">
        <v>37</v>
      </c>
      <c r="AN5" s="12">
        <v>10</v>
      </c>
      <c r="AO5" s="10">
        <v>36</v>
      </c>
      <c r="AP5" s="12">
        <v>4</v>
      </c>
    </row>
    <row r="6" spans="1:42" s="3" customFormat="1" ht="23.1" customHeight="1" x14ac:dyDescent="0.25">
      <c r="A6" s="17" t="s">
        <v>57</v>
      </c>
      <c r="B6" s="14">
        <f ca="1">(SUMPRODUCT(LARGE((F6,H6,J6,L6,N6,P6,R6,T6,V6,X6,Z6,AB6,AD6,AF6,AH6,AJ6,AL6,AN6,AP6),ROW(INDIRECT("1:8")))))+(C6*1)</f>
        <v>99</v>
      </c>
      <c r="C6" s="16">
        <v>16</v>
      </c>
      <c r="D6" s="13">
        <f>IFERROR((E6+G6+I6+K6+M6+O6+Q6+S6+U6+W6+Y6+AA6+AC6+AE6+AG6+AI6+AK6+AM6+AO6)/C6,0)</f>
        <v>32</v>
      </c>
      <c r="E6" s="10">
        <v>22</v>
      </c>
      <c r="F6" s="12">
        <v>0</v>
      </c>
      <c r="G6" s="10">
        <v>38</v>
      </c>
      <c r="H6" s="12">
        <v>20</v>
      </c>
      <c r="I6" s="10">
        <v>38</v>
      </c>
      <c r="J6" s="12">
        <v>9</v>
      </c>
      <c r="K6" s="10">
        <v>33</v>
      </c>
      <c r="L6" s="12">
        <v>2</v>
      </c>
      <c r="M6" s="10">
        <v>36</v>
      </c>
      <c r="N6" s="12">
        <v>6</v>
      </c>
      <c r="O6" s="10">
        <v>30</v>
      </c>
      <c r="P6" s="12">
        <v>5</v>
      </c>
      <c r="Q6" s="10">
        <v>34</v>
      </c>
      <c r="R6" s="12">
        <v>2</v>
      </c>
      <c r="S6" s="10">
        <v>37</v>
      </c>
      <c r="T6" s="12">
        <v>16</v>
      </c>
      <c r="U6" s="10">
        <v>0</v>
      </c>
      <c r="V6" s="12">
        <v>0</v>
      </c>
      <c r="W6" s="10">
        <v>32</v>
      </c>
      <c r="X6" s="12">
        <v>7</v>
      </c>
      <c r="Y6" s="10">
        <v>30</v>
      </c>
      <c r="Z6" s="12">
        <v>6</v>
      </c>
      <c r="AA6" s="10">
        <v>36</v>
      </c>
      <c r="AB6" s="12">
        <v>10</v>
      </c>
      <c r="AC6" s="10">
        <v>24</v>
      </c>
      <c r="AD6" s="12">
        <v>0</v>
      </c>
      <c r="AE6" s="10">
        <v>31</v>
      </c>
      <c r="AF6" s="12">
        <v>2</v>
      </c>
      <c r="AG6" s="10">
        <v>32</v>
      </c>
      <c r="AH6" s="12">
        <v>6</v>
      </c>
      <c r="AI6" s="10">
        <v>23</v>
      </c>
      <c r="AJ6" s="12">
        <v>0</v>
      </c>
      <c r="AK6" s="10">
        <v>36</v>
      </c>
      <c r="AL6" s="12">
        <v>9</v>
      </c>
      <c r="AM6" s="10">
        <v>0</v>
      </c>
      <c r="AN6" s="12">
        <v>0</v>
      </c>
      <c r="AO6" s="10">
        <v>0</v>
      </c>
      <c r="AP6" s="12">
        <v>0</v>
      </c>
    </row>
    <row r="7" spans="1:42" s="3" customFormat="1" ht="23.1" customHeight="1" x14ac:dyDescent="0.25">
      <c r="A7" s="15" t="s">
        <v>13</v>
      </c>
      <c r="B7" s="14">
        <f ca="1">(SUMPRODUCT(LARGE((F7,H7,J7,L7,N7,P7,R7,T7,V7,X7,Z7,AB7,AD7,AF7,AH7,AJ7,AL7,AN7,AP7),ROW(INDIRECT("1:8")))))+(C7*1)+1</f>
        <v>98</v>
      </c>
      <c r="C7" s="16">
        <v>17</v>
      </c>
      <c r="D7" s="13">
        <f>IFERROR((E7+G7+I7+K7+M7+O7+Q7+S7+U7+W7+Y7+AA7+AC7+AE7+AG7+AI7+AK7+AM7+AO7)/C7,0)</f>
        <v>32.647058823529413</v>
      </c>
      <c r="E7" s="10">
        <v>37</v>
      </c>
      <c r="F7" s="12">
        <v>10</v>
      </c>
      <c r="G7" s="10">
        <v>29</v>
      </c>
      <c r="H7" s="12">
        <v>0</v>
      </c>
      <c r="I7" s="10">
        <v>32</v>
      </c>
      <c r="J7" s="12">
        <v>5</v>
      </c>
      <c r="K7" s="10">
        <v>29</v>
      </c>
      <c r="L7" s="12">
        <v>0</v>
      </c>
      <c r="M7" s="10">
        <v>39</v>
      </c>
      <c r="N7" s="12">
        <v>10</v>
      </c>
      <c r="O7" s="10">
        <v>29</v>
      </c>
      <c r="P7" s="12">
        <v>4</v>
      </c>
      <c r="Q7" s="10">
        <v>37</v>
      </c>
      <c r="R7" s="12">
        <v>7</v>
      </c>
      <c r="S7" s="10">
        <v>0</v>
      </c>
      <c r="T7" s="12">
        <v>0</v>
      </c>
      <c r="U7" s="10">
        <v>0</v>
      </c>
      <c r="V7" s="12">
        <v>2</v>
      </c>
      <c r="W7" s="10">
        <v>33</v>
      </c>
      <c r="X7" s="12">
        <v>8</v>
      </c>
      <c r="Y7" s="10">
        <v>34</v>
      </c>
      <c r="Z7" s="12">
        <v>16</v>
      </c>
      <c r="AA7" s="10">
        <v>40</v>
      </c>
      <c r="AB7" s="12">
        <v>6</v>
      </c>
      <c r="AC7" s="10">
        <v>32</v>
      </c>
      <c r="AD7" s="12">
        <v>5</v>
      </c>
      <c r="AE7" s="10">
        <v>31</v>
      </c>
      <c r="AF7" s="12">
        <v>4</v>
      </c>
      <c r="AG7" s="10">
        <v>36</v>
      </c>
      <c r="AH7" s="12">
        <v>18</v>
      </c>
      <c r="AI7" s="10">
        <v>28</v>
      </c>
      <c r="AJ7" s="12">
        <v>0</v>
      </c>
      <c r="AK7" s="10">
        <v>26</v>
      </c>
      <c r="AL7" s="12">
        <v>0</v>
      </c>
      <c r="AM7" s="10">
        <v>30</v>
      </c>
      <c r="AN7" s="12">
        <v>3</v>
      </c>
      <c r="AO7" s="10">
        <v>33</v>
      </c>
      <c r="AP7" s="12">
        <v>3</v>
      </c>
    </row>
    <row r="8" spans="1:42" s="3" customFormat="1" ht="23.1" customHeight="1" x14ac:dyDescent="0.25">
      <c r="A8" s="17" t="s">
        <v>6</v>
      </c>
      <c r="B8" s="14">
        <f ca="1">(SUMPRODUCT(LARGE((F8,H8,J8,L8,N8,P8,R8,T8,V8,X8,Z8,AB8,AD8,AF8,AH8,AJ8,AL8,AN8,AP8),ROW(INDIRECT("1:8")))))+(C8*1)+1</f>
        <v>83</v>
      </c>
      <c r="C8" s="16">
        <v>15</v>
      </c>
      <c r="D8" s="13">
        <f>IFERROR((E8+G8+I8+K8+M8+O8+Q8+S8+U8+W8+Y8+AA8+AC8+AE8+AG8+AI8+AK8+AM8+AO8)/C8,0)</f>
        <v>30.533333333333335</v>
      </c>
      <c r="E8" s="10">
        <v>33</v>
      </c>
      <c r="F8" s="12">
        <v>5</v>
      </c>
      <c r="G8" s="10">
        <v>35</v>
      </c>
      <c r="H8" s="12">
        <v>14</v>
      </c>
      <c r="I8" s="10">
        <v>0</v>
      </c>
      <c r="J8" s="12">
        <v>0</v>
      </c>
      <c r="K8" s="10">
        <v>30</v>
      </c>
      <c r="L8" s="12">
        <v>0</v>
      </c>
      <c r="M8" s="10">
        <v>30</v>
      </c>
      <c r="N8" s="12">
        <v>1</v>
      </c>
      <c r="O8" s="10">
        <v>0</v>
      </c>
      <c r="P8" s="12">
        <v>0</v>
      </c>
      <c r="Q8" s="10">
        <v>30</v>
      </c>
      <c r="R8" s="12">
        <v>0</v>
      </c>
      <c r="S8" s="10">
        <v>38</v>
      </c>
      <c r="T8" s="12">
        <v>20</v>
      </c>
      <c r="U8" s="10">
        <v>0</v>
      </c>
      <c r="V8" s="12">
        <v>10</v>
      </c>
      <c r="W8" s="10">
        <v>27</v>
      </c>
      <c r="X8" s="12">
        <v>2</v>
      </c>
      <c r="Y8" s="10">
        <v>22</v>
      </c>
      <c r="Z8" s="12">
        <v>0</v>
      </c>
      <c r="AA8" s="10">
        <v>36</v>
      </c>
      <c r="AB8" s="12">
        <v>3</v>
      </c>
      <c r="AC8" s="10">
        <v>27</v>
      </c>
      <c r="AD8" s="12">
        <v>1</v>
      </c>
      <c r="AE8" s="10">
        <v>35</v>
      </c>
      <c r="AF8" s="12">
        <v>7</v>
      </c>
      <c r="AG8" s="10">
        <v>32</v>
      </c>
      <c r="AH8" s="12">
        <v>4</v>
      </c>
      <c r="AI8" s="10">
        <v>23</v>
      </c>
      <c r="AJ8" s="12">
        <v>0</v>
      </c>
      <c r="AK8" s="10">
        <v>30</v>
      </c>
      <c r="AL8" s="12">
        <v>3</v>
      </c>
      <c r="AM8" s="10">
        <v>30</v>
      </c>
      <c r="AN8" s="12">
        <v>4</v>
      </c>
      <c r="AO8" s="10">
        <v>0</v>
      </c>
      <c r="AP8" s="12">
        <v>0</v>
      </c>
    </row>
    <row r="9" spans="1:42" s="3" customFormat="1" ht="23.1" customHeight="1" x14ac:dyDescent="0.25">
      <c r="A9" s="17" t="s">
        <v>2</v>
      </c>
      <c r="B9" s="14">
        <f ca="1">(SUMPRODUCT(LARGE((F9,H9,J9,L9,N9,P9,R9,T9,V9,X9,Z9,AB9,AD9,AF9,AH9,AJ9,AL9,AN9,AP9),ROW(INDIRECT("1:8")))))+(C9*1)+1</f>
        <v>81</v>
      </c>
      <c r="C9" s="16">
        <v>13</v>
      </c>
      <c r="D9" s="13">
        <f>IFERROR((E9+G9+I9+K9+M9+O9+Q9+S9+U9+W9+Y9+AA9+AC9+AE9+AG9+AI9+AK9+AM9+AO9)/C9,0)</f>
        <v>32.153846153846153</v>
      </c>
      <c r="E9" s="10">
        <v>29</v>
      </c>
      <c r="F9" s="12">
        <v>1</v>
      </c>
      <c r="G9" s="10">
        <v>34</v>
      </c>
      <c r="H9" s="12">
        <v>10</v>
      </c>
      <c r="I9" s="10">
        <v>29</v>
      </c>
      <c r="J9" s="12">
        <v>0</v>
      </c>
      <c r="K9" s="10">
        <v>34</v>
      </c>
      <c r="L9" s="12">
        <v>4</v>
      </c>
      <c r="M9" s="10">
        <v>28</v>
      </c>
      <c r="N9" s="12">
        <v>0</v>
      </c>
      <c r="O9" s="10">
        <v>0</v>
      </c>
      <c r="P9" s="12">
        <v>0</v>
      </c>
      <c r="Q9" s="10">
        <v>0</v>
      </c>
      <c r="R9" s="12">
        <v>0</v>
      </c>
      <c r="S9" s="10">
        <v>0</v>
      </c>
      <c r="T9" s="12">
        <v>0</v>
      </c>
      <c r="U9" s="10">
        <v>0</v>
      </c>
      <c r="V9" s="12">
        <v>6</v>
      </c>
      <c r="W9" s="10">
        <v>29</v>
      </c>
      <c r="X9" s="12">
        <v>3</v>
      </c>
      <c r="Y9" s="10">
        <v>27</v>
      </c>
      <c r="Z9" s="12">
        <v>0</v>
      </c>
      <c r="AA9" s="10">
        <v>0</v>
      </c>
      <c r="AB9" s="12">
        <v>0</v>
      </c>
      <c r="AC9" s="10">
        <v>29</v>
      </c>
      <c r="AD9" s="12">
        <v>2</v>
      </c>
      <c r="AE9" s="10">
        <v>37</v>
      </c>
      <c r="AF9" s="12">
        <v>10</v>
      </c>
      <c r="AG9" s="10">
        <v>34</v>
      </c>
      <c r="AH9" s="12">
        <v>10</v>
      </c>
      <c r="AI9" s="10">
        <v>0</v>
      </c>
      <c r="AJ9" s="12">
        <v>0</v>
      </c>
      <c r="AK9" s="10">
        <v>36</v>
      </c>
      <c r="AL9" s="12">
        <v>10</v>
      </c>
      <c r="AM9" s="10">
        <v>34</v>
      </c>
      <c r="AN9" s="12">
        <v>9</v>
      </c>
      <c r="AO9" s="10">
        <v>38</v>
      </c>
      <c r="AP9" s="12">
        <v>8</v>
      </c>
    </row>
    <row r="10" spans="1:42" s="3" customFormat="1" ht="23.1" customHeight="1" x14ac:dyDescent="0.25">
      <c r="A10" s="15" t="s">
        <v>19</v>
      </c>
      <c r="B10" s="14">
        <f ca="1">(SUMPRODUCT(LARGE((F10,H10,J10,L10,N10,P10,R10,T10,V10,X10,Z10,AB10,AD10,AF10,AH10,AJ10,AL10,AN10,AP10),ROW(INDIRECT("1:8")))))+(C10*1)</f>
        <v>77</v>
      </c>
      <c r="C10" s="16">
        <v>12</v>
      </c>
      <c r="D10" s="13">
        <f>IFERROR((E10+G10+I10+K10+M10+O10+Q10+S10+U10+W10+Y10+AA10+AC10+AE10+AG10+AI10+AK10+AM10+AO10)/C10,0)</f>
        <v>31.583333333333332</v>
      </c>
      <c r="E10" s="10">
        <v>31</v>
      </c>
      <c r="F10" s="12">
        <v>2</v>
      </c>
      <c r="G10" s="10">
        <v>29</v>
      </c>
      <c r="H10" s="12">
        <v>0</v>
      </c>
      <c r="I10" s="10">
        <v>22</v>
      </c>
      <c r="J10" s="12">
        <v>0</v>
      </c>
      <c r="K10" s="10">
        <v>32</v>
      </c>
      <c r="L10" s="12">
        <v>5</v>
      </c>
      <c r="M10" s="10">
        <v>36</v>
      </c>
      <c r="N10" s="12">
        <v>7</v>
      </c>
      <c r="O10" s="10">
        <v>0</v>
      </c>
      <c r="P10" s="12">
        <v>0</v>
      </c>
      <c r="Q10" s="10">
        <v>31</v>
      </c>
      <c r="R10" s="12">
        <v>0</v>
      </c>
      <c r="S10" s="10">
        <v>0</v>
      </c>
      <c r="T10" s="12">
        <v>0</v>
      </c>
      <c r="U10" s="10">
        <v>0</v>
      </c>
      <c r="V10" s="12">
        <v>0</v>
      </c>
      <c r="W10" s="10">
        <v>34</v>
      </c>
      <c r="X10" s="12">
        <v>9</v>
      </c>
      <c r="Y10" s="10">
        <v>35</v>
      </c>
      <c r="Z10" s="12">
        <v>18</v>
      </c>
      <c r="AA10" s="10">
        <v>0</v>
      </c>
      <c r="AB10" s="12">
        <v>0</v>
      </c>
      <c r="AC10" s="10">
        <v>32</v>
      </c>
      <c r="AD10" s="12">
        <v>4</v>
      </c>
      <c r="AE10" s="10">
        <v>0</v>
      </c>
      <c r="AF10" s="12">
        <v>0</v>
      </c>
      <c r="AG10" s="10">
        <v>35</v>
      </c>
      <c r="AH10" s="12">
        <v>16</v>
      </c>
      <c r="AI10" s="10">
        <v>29</v>
      </c>
      <c r="AJ10" s="12">
        <v>0</v>
      </c>
      <c r="AK10" s="10">
        <v>0</v>
      </c>
      <c r="AL10" s="12">
        <v>0</v>
      </c>
      <c r="AM10" s="10">
        <v>0</v>
      </c>
      <c r="AN10" s="12">
        <v>0</v>
      </c>
      <c r="AO10" s="10">
        <v>33</v>
      </c>
      <c r="AP10" s="12">
        <v>4</v>
      </c>
    </row>
    <row r="11" spans="1:42" s="3" customFormat="1" ht="23.1" customHeight="1" x14ac:dyDescent="0.25">
      <c r="A11" s="15" t="s">
        <v>1</v>
      </c>
      <c r="B11" s="14">
        <f ca="1">(SUMPRODUCT(LARGE((F11,H11,J11,L11,N11,P11,R11,T11,V11,X11,Z11,AB11,AD11,AF11,AH11,AJ11,AL11,AN11,AP11),ROW(INDIRECT("1:8")))))+(C11*1)</f>
        <v>76</v>
      </c>
      <c r="C11" s="16">
        <v>17</v>
      </c>
      <c r="D11" s="13">
        <f>IFERROR((E11+G11+I11+K11+M11+O11+Q11+S11+U11+W11+Y11+AA11+AC11+AE11+AG11+AI11+AK11+AM11+AO11)/C11,0)</f>
        <v>30.764705882352942</v>
      </c>
      <c r="E11" s="10">
        <v>35</v>
      </c>
      <c r="F11" s="12">
        <v>8</v>
      </c>
      <c r="G11" s="10">
        <v>33</v>
      </c>
      <c r="H11" s="12">
        <v>4</v>
      </c>
      <c r="I11" s="10">
        <v>31</v>
      </c>
      <c r="J11" s="12">
        <v>2</v>
      </c>
      <c r="K11" s="10">
        <v>43</v>
      </c>
      <c r="L11" s="12">
        <v>10</v>
      </c>
      <c r="M11" s="10">
        <v>27</v>
      </c>
      <c r="N11" s="12">
        <v>0</v>
      </c>
      <c r="O11" s="10">
        <v>18</v>
      </c>
      <c r="P11" s="12">
        <v>0</v>
      </c>
      <c r="Q11" s="10">
        <v>36</v>
      </c>
      <c r="R11" s="12">
        <v>5</v>
      </c>
      <c r="S11" s="10">
        <v>31</v>
      </c>
      <c r="T11" s="12">
        <v>4</v>
      </c>
      <c r="U11" s="10">
        <v>0</v>
      </c>
      <c r="V11" s="12">
        <v>0</v>
      </c>
      <c r="W11" s="10">
        <v>26</v>
      </c>
      <c r="X11" s="12">
        <v>0</v>
      </c>
      <c r="Y11" s="10">
        <v>30</v>
      </c>
      <c r="Z11" s="12">
        <v>8</v>
      </c>
      <c r="AA11" s="10">
        <v>36</v>
      </c>
      <c r="AB11" s="12">
        <v>10</v>
      </c>
      <c r="AC11" s="10">
        <v>25</v>
      </c>
      <c r="AD11" s="12">
        <v>0</v>
      </c>
      <c r="AE11" s="10">
        <v>31</v>
      </c>
      <c r="AF11" s="12">
        <v>1</v>
      </c>
      <c r="AG11" s="10">
        <v>23</v>
      </c>
      <c r="AH11" s="12">
        <v>0</v>
      </c>
      <c r="AI11" s="10">
        <v>0</v>
      </c>
      <c r="AJ11" s="12">
        <v>0</v>
      </c>
      <c r="AK11" s="10">
        <v>31</v>
      </c>
      <c r="AL11" s="12">
        <v>6</v>
      </c>
      <c r="AM11" s="10">
        <v>34</v>
      </c>
      <c r="AN11" s="12">
        <v>8</v>
      </c>
      <c r="AO11" s="10">
        <v>33</v>
      </c>
      <c r="AP11" s="12">
        <v>2</v>
      </c>
    </row>
    <row r="12" spans="1:42" s="3" customFormat="1" ht="23.1" customHeight="1" x14ac:dyDescent="0.25">
      <c r="A12" s="15" t="s">
        <v>9</v>
      </c>
      <c r="B12" s="14">
        <f ca="1">(SUMPRODUCT(LARGE((F12,H12,J12,L12,N12,P12,R12,T12,V12,X12,Z12,AB12,AD12,AF12,AH12,AJ12,AL12,AN12,AP12),ROW(INDIRECT("1:8")))))+(C12*1)</f>
        <v>70</v>
      </c>
      <c r="C12" s="16">
        <v>13</v>
      </c>
      <c r="D12" s="13">
        <f>IFERROR((E12+G12+I12+K12+M12+O12+Q12+S12+U12+W12+Y12+AA12+AC12+AE12+AG12+AI12+AK12+AM12+AO12)/C12,0)</f>
        <v>32.92307692307692</v>
      </c>
      <c r="E12" s="10">
        <v>0</v>
      </c>
      <c r="F12" s="12">
        <v>0</v>
      </c>
      <c r="G12" s="10">
        <v>34</v>
      </c>
      <c r="H12" s="12">
        <v>12</v>
      </c>
      <c r="I12" s="10">
        <v>32</v>
      </c>
      <c r="J12" s="12">
        <v>3</v>
      </c>
      <c r="K12" s="10">
        <v>25</v>
      </c>
      <c r="L12" s="12">
        <v>0</v>
      </c>
      <c r="M12" s="10">
        <v>34</v>
      </c>
      <c r="N12" s="12">
        <v>3</v>
      </c>
      <c r="O12" s="10">
        <v>34</v>
      </c>
      <c r="P12" s="12">
        <v>10</v>
      </c>
      <c r="Q12" s="10">
        <v>35</v>
      </c>
      <c r="R12" s="12">
        <v>4</v>
      </c>
      <c r="S12" s="10">
        <v>0</v>
      </c>
      <c r="T12" s="12">
        <v>0</v>
      </c>
      <c r="U12" s="10">
        <v>0</v>
      </c>
      <c r="V12" s="12">
        <v>0</v>
      </c>
      <c r="W12" s="10">
        <v>30</v>
      </c>
      <c r="X12" s="12">
        <v>5</v>
      </c>
      <c r="Y12" s="10">
        <v>29</v>
      </c>
      <c r="Z12" s="12">
        <v>0</v>
      </c>
      <c r="AA12" s="10">
        <v>37</v>
      </c>
      <c r="AB12" s="12">
        <v>3</v>
      </c>
      <c r="AC12" s="10">
        <v>40</v>
      </c>
      <c r="AD12" s="12">
        <v>10</v>
      </c>
      <c r="AE12" s="10">
        <v>0</v>
      </c>
      <c r="AF12" s="12">
        <v>0</v>
      </c>
      <c r="AG12" s="10">
        <v>0</v>
      </c>
      <c r="AH12" s="12">
        <v>0</v>
      </c>
      <c r="AI12" s="10">
        <v>30</v>
      </c>
      <c r="AJ12" s="12">
        <v>0</v>
      </c>
      <c r="AK12" s="10">
        <v>29</v>
      </c>
      <c r="AL12" s="12">
        <v>2</v>
      </c>
      <c r="AM12" s="10">
        <v>0</v>
      </c>
      <c r="AN12" s="12">
        <v>0</v>
      </c>
      <c r="AO12" s="10">
        <v>39</v>
      </c>
      <c r="AP12" s="12">
        <v>10</v>
      </c>
    </row>
    <row r="13" spans="1:42" s="3" customFormat="1" ht="23.1" customHeight="1" x14ac:dyDescent="0.25">
      <c r="A13" s="17" t="s">
        <v>18</v>
      </c>
      <c r="B13" s="14">
        <f ca="1">(SUMPRODUCT(LARGE((F13,H13,J13,L13,N13,P13,R13,T13,V13,X13,Z13,AB13,AD13,AF13,AH13,AJ13,AL13,AN13,AP13),ROW(INDIRECT("1:8")))))+(C13*1)</f>
        <v>69</v>
      </c>
      <c r="C13" s="16">
        <v>11</v>
      </c>
      <c r="D13" s="13">
        <f>IFERROR((E13+G13+I13+K13+M13+O13+Q13+S13+U13+W13+Y13+AA13+AC13+AE13+AG13+AI13+AK13+AM13+AO13)/C13,0)</f>
        <v>34.18181818181818</v>
      </c>
      <c r="E13" s="10">
        <v>0</v>
      </c>
      <c r="F13" s="12">
        <v>0</v>
      </c>
      <c r="G13" s="10">
        <v>33</v>
      </c>
      <c r="H13" s="12">
        <v>6</v>
      </c>
      <c r="I13" s="10">
        <v>36</v>
      </c>
      <c r="J13" s="12">
        <v>7</v>
      </c>
      <c r="K13" s="10">
        <v>34</v>
      </c>
      <c r="L13" s="12">
        <v>3</v>
      </c>
      <c r="M13" s="10">
        <v>34</v>
      </c>
      <c r="N13" s="12">
        <v>4</v>
      </c>
      <c r="O13" s="10">
        <v>32</v>
      </c>
      <c r="P13" s="12">
        <v>9</v>
      </c>
      <c r="Q13" s="10">
        <v>37</v>
      </c>
      <c r="R13" s="12">
        <v>6</v>
      </c>
      <c r="S13" s="10">
        <v>0</v>
      </c>
      <c r="T13" s="12">
        <v>0</v>
      </c>
      <c r="U13" s="10">
        <v>0</v>
      </c>
      <c r="V13" s="12">
        <v>0</v>
      </c>
      <c r="W13" s="10">
        <v>30</v>
      </c>
      <c r="X13" s="12">
        <v>6</v>
      </c>
      <c r="Y13" s="10">
        <v>0</v>
      </c>
      <c r="Z13" s="12">
        <v>0</v>
      </c>
      <c r="AA13" s="10">
        <v>0</v>
      </c>
      <c r="AB13" s="12">
        <v>0</v>
      </c>
      <c r="AC13" s="10">
        <v>34</v>
      </c>
      <c r="AD13" s="12">
        <v>8</v>
      </c>
      <c r="AE13" s="10">
        <v>37</v>
      </c>
      <c r="AF13" s="12">
        <v>9</v>
      </c>
      <c r="AG13" s="10">
        <v>0</v>
      </c>
      <c r="AH13" s="12">
        <v>0</v>
      </c>
      <c r="AI13" s="10">
        <v>33</v>
      </c>
      <c r="AJ13" s="12">
        <v>7</v>
      </c>
      <c r="AK13" s="10">
        <v>0</v>
      </c>
      <c r="AL13" s="12">
        <v>0</v>
      </c>
      <c r="AM13" s="10">
        <v>0</v>
      </c>
      <c r="AN13" s="12">
        <v>0</v>
      </c>
      <c r="AO13" s="10">
        <v>36</v>
      </c>
      <c r="AP13" s="12">
        <v>5</v>
      </c>
    </row>
    <row r="14" spans="1:42" s="3" customFormat="1" ht="23.1" customHeight="1" x14ac:dyDescent="0.25">
      <c r="A14" s="15" t="s">
        <v>7</v>
      </c>
      <c r="B14" s="14">
        <f ca="1">(SUMPRODUCT(LARGE((F14,H14,J14,L14,N14,P14,R14,T14,V14,X14,Z14,AB14,AD14,AF14,AH14,AJ14,AL14,AN14,AP14),ROW(INDIRECT("1:8")))))+(C14*1)</f>
        <v>65</v>
      </c>
      <c r="C14" s="16">
        <v>10</v>
      </c>
      <c r="D14" s="13">
        <f>IFERROR((E14+G14+I14+K14+M14+O14+Q14+S14+U14+W14+Y14+AA14+AC14+AE14+AG14+AI14+AK14+AM14+AO14)/C14,0)</f>
        <v>33</v>
      </c>
      <c r="E14" s="10">
        <v>37</v>
      </c>
      <c r="F14" s="12">
        <v>9</v>
      </c>
      <c r="G14" s="10">
        <v>34</v>
      </c>
      <c r="H14" s="12">
        <v>8</v>
      </c>
      <c r="I14" s="10">
        <v>0</v>
      </c>
      <c r="J14" s="12">
        <v>0</v>
      </c>
      <c r="K14" s="10">
        <v>38</v>
      </c>
      <c r="L14" s="12">
        <v>8</v>
      </c>
      <c r="M14" s="10">
        <v>0</v>
      </c>
      <c r="N14" s="12">
        <v>0</v>
      </c>
      <c r="O14" s="10">
        <v>0</v>
      </c>
      <c r="P14" s="12">
        <v>0</v>
      </c>
      <c r="Q14" s="10">
        <v>0</v>
      </c>
      <c r="R14" s="12">
        <v>0</v>
      </c>
      <c r="S14" s="10">
        <v>0</v>
      </c>
      <c r="T14" s="12">
        <v>0</v>
      </c>
      <c r="U14" s="10">
        <v>0</v>
      </c>
      <c r="V14" s="12">
        <v>0</v>
      </c>
      <c r="W14" s="10">
        <v>26</v>
      </c>
      <c r="X14" s="12">
        <v>0</v>
      </c>
      <c r="Y14" s="10">
        <v>0</v>
      </c>
      <c r="Z14" s="12">
        <v>0</v>
      </c>
      <c r="AA14" s="10">
        <v>30</v>
      </c>
      <c r="AB14" s="12">
        <v>0</v>
      </c>
      <c r="AC14" s="10">
        <v>0</v>
      </c>
      <c r="AD14" s="12">
        <v>0</v>
      </c>
      <c r="AE14" s="10">
        <v>29</v>
      </c>
      <c r="AF14" s="12">
        <v>0</v>
      </c>
      <c r="AG14" s="10">
        <v>34</v>
      </c>
      <c r="AH14" s="12">
        <v>12</v>
      </c>
      <c r="AI14" s="10">
        <v>30</v>
      </c>
      <c r="AJ14" s="12">
        <v>1</v>
      </c>
      <c r="AK14" s="10">
        <v>33</v>
      </c>
      <c r="AL14" s="12">
        <v>8</v>
      </c>
      <c r="AM14" s="10">
        <v>0</v>
      </c>
      <c r="AN14" s="12">
        <v>0</v>
      </c>
      <c r="AO14" s="10">
        <v>39</v>
      </c>
      <c r="AP14" s="12">
        <v>9</v>
      </c>
    </row>
    <row r="15" spans="1:42" s="3" customFormat="1" ht="23.1" customHeight="1" x14ac:dyDescent="0.25">
      <c r="A15" s="15" t="s">
        <v>53</v>
      </c>
      <c r="B15" s="14">
        <f ca="1">(SUMPRODUCT(LARGE((F15,H15,J15,L15,N15,P15,R15,T15,V15,X15,Z15,AB15,AD15,AF15,AH15,AJ15,AL15,AN15,AP15),ROW(INDIRECT("1:8")))))+(C15*1)</f>
        <v>55</v>
      </c>
      <c r="C15" s="16">
        <v>12</v>
      </c>
      <c r="D15" s="13">
        <f>IFERROR((E15+G15+I15+K15+M15+O15+Q15+S15+U15+W15+Y15+AA15+AC15+AE15+AG15+AI15+AK15+AM15+AO15)/C15,0)</f>
        <v>30.5</v>
      </c>
      <c r="E15" s="10">
        <v>12</v>
      </c>
      <c r="F15" s="12">
        <v>0</v>
      </c>
      <c r="G15" s="10">
        <v>31</v>
      </c>
      <c r="H15" s="12">
        <v>2</v>
      </c>
      <c r="I15" s="10">
        <v>31</v>
      </c>
      <c r="J15" s="12">
        <v>1</v>
      </c>
      <c r="K15" s="10">
        <v>32</v>
      </c>
      <c r="L15" s="12">
        <v>0</v>
      </c>
      <c r="M15" s="10">
        <v>38</v>
      </c>
      <c r="N15" s="12">
        <v>8</v>
      </c>
      <c r="O15" s="10">
        <v>0</v>
      </c>
      <c r="P15" s="12">
        <v>0</v>
      </c>
      <c r="Q15" s="10">
        <v>39</v>
      </c>
      <c r="R15" s="12">
        <v>9</v>
      </c>
      <c r="S15" s="10">
        <v>0</v>
      </c>
      <c r="T15" s="12">
        <v>0</v>
      </c>
      <c r="U15" s="10">
        <v>0</v>
      </c>
      <c r="V15" s="12">
        <v>0</v>
      </c>
      <c r="W15" s="10">
        <v>0</v>
      </c>
      <c r="X15" s="12">
        <v>0</v>
      </c>
      <c r="Y15" s="10">
        <v>32</v>
      </c>
      <c r="Z15" s="12">
        <v>10</v>
      </c>
      <c r="AA15" s="10">
        <v>0</v>
      </c>
      <c r="AB15" s="12">
        <v>0</v>
      </c>
      <c r="AC15" s="10">
        <v>29</v>
      </c>
      <c r="AD15" s="12">
        <v>3</v>
      </c>
      <c r="AE15" s="10">
        <v>27</v>
      </c>
      <c r="AF15" s="12">
        <v>0</v>
      </c>
      <c r="AG15" s="10">
        <v>32</v>
      </c>
      <c r="AH15" s="12">
        <v>2</v>
      </c>
      <c r="AI15" s="10">
        <v>32</v>
      </c>
      <c r="AJ15" s="12">
        <v>3</v>
      </c>
      <c r="AK15" s="10">
        <v>0</v>
      </c>
      <c r="AL15" s="12">
        <v>0</v>
      </c>
      <c r="AM15" s="10">
        <v>31</v>
      </c>
      <c r="AN15" s="12">
        <v>6</v>
      </c>
      <c r="AO15" s="10">
        <v>0</v>
      </c>
      <c r="AP15" s="12">
        <v>0</v>
      </c>
    </row>
    <row r="16" spans="1:42" s="3" customFormat="1" ht="23.1" customHeight="1" x14ac:dyDescent="0.25">
      <c r="A16" s="17" t="s">
        <v>8</v>
      </c>
      <c r="B16" s="14">
        <f ca="1">(SUMPRODUCT(LARGE((F16,H16,J16,L16,N16,P16,R16,T16,V16,X16,Z16,AB16,AD16,AF16,AH16,AJ16,AL16,AN16,AP16),ROW(INDIRECT("1:8")))))+(C16*1)</f>
        <v>53</v>
      </c>
      <c r="C16" s="16">
        <v>10</v>
      </c>
      <c r="D16" s="13">
        <f>IFERROR((E16+G16+I16+K16+M16+O16+Q16+S16+U16+W16+Y16+AA16+AC16+AE16+AG16+AI16+AK16+AM16+AO16)/C16,0)</f>
        <v>29.5</v>
      </c>
      <c r="E16" s="10">
        <v>35</v>
      </c>
      <c r="F16" s="12">
        <v>7</v>
      </c>
      <c r="G16" s="10">
        <v>35</v>
      </c>
      <c r="H16" s="12">
        <v>16</v>
      </c>
      <c r="I16" s="10">
        <v>0</v>
      </c>
      <c r="J16" s="12">
        <v>0</v>
      </c>
      <c r="K16" s="10">
        <v>41</v>
      </c>
      <c r="L16" s="12">
        <v>9</v>
      </c>
      <c r="M16" s="10">
        <v>29</v>
      </c>
      <c r="N16" s="12">
        <v>0</v>
      </c>
      <c r="O16" s="10">
        <v>0</v>
      </c>
      <c r="P16" s="12">
        <v>0</v>
      </c>
      <c r="Q16" s="10">
        <v>0</v>
      </c>
      <c r="R16" s="12">
        <v>0</v>
      </c>
      <c r="S16" s="10">
        <v>21</v>
      </c>
      <c r="T16" s="12">
        <v>0</v>
      </c>
      <c r="U16" s="10">
        <v>0</v>
      </c>
      <c r="V16" s="12">
        <v>0</v>
      </c>
      <c r="W16" s="10">
        <v>26</v>
      </c>
      <c r="X16" s="12">
        <v>1</v>
      </c>
      <c r="Y16" s="10">
        <v>0</v>
      </c>
      <c r="Z16" s="12">
        <v>0</v>
      </c>
      <c r="AA16" s="10">
        <v>0</v>
      </c>
      <c r="AB16" s="12">
        <v>0</v>
      </c>
      <c r="AC16" s="10">
        <v>0</v>
      </c>
      <c r="AD16" s="12">
        <v>0</v>
      </c>
      <c r="AE16" s="10">
        <v>0</v>
      </c>
      <c r="AF16" s="12">
        <v>0</v>
      </c>
      <c r="AG16" s="10">
        <v>22</v>
      </c>
      <c r="AH16" s="12">
        <v>0</v>
      </c>
      <c r="AI16" s="10">
        <v>37</v>
      </c>
      <c r="AJ16" s="12">
        <v>10</v>
      </c>
      <c r="AK16" s="10">
        <v>26</v>
      </c>
      <c r="AL16" s="12">
        <v>0</v>
      </c>
      <c r="AM16" s="10">
        <v>23</v>
      </c>
      <c r="AN16" s="12">
        <v>0</v>
      </c>
      <c r="AO16" s="10">
        <v>0</v>
      </c>
      <c r="AP16" s="12">
        <v>0</v>
      </c>
    </row>
    <row r="17" spans="1:42" s="3" customFormat="1" ht="23.1" customHeight="1" x14ac:dyDescent="0.25">
      <c r="A17" s="17" t="s">
        <v>10</v>
      </c>
      <c r="B17" s="14">
        <f ca="1">(SUMPRODUCT(LARGE((F17,H17,J17,L17,N17,P17,R17,T17,V17,X17,Z17,AB17,AD17,AF17,AH17,AJ17,AL17,AN17,AP17),ROW(INDIRECT("1:8")))))+(C17*1)</f>
        <v>49</v>
      </c>
      <c r="C17" s="16">
        <v>11</v>
      </c>
      <c r="D17" s="13">
        <f>IFERROR((E17+G17+I17+K17+M17+O17+Q17+S17+U17+W17+Y17+AA17+AC17+AE17+AG17+AI17+AK17+AM17+AO17)/C17,0)</f>
        <v>28.90909090909091</v>
      </c>
      <c r="E17" s="10">
        <v>29</v>
      </c>
      <c r="F17" s="12">
        <v>0</v>
      </c>
      <c r="G17" s="10">
        <v>29</v>
      </c>
      <c r="H17" s="12">
        <v>0</v>
      </c>
      <c r="I17" s="10">
        <v>0</v>
      </c>
      <c r="J17" s="12">
        <v>0</v>
      </c>
      <c r="K17" s="10">
        <v>0</v>
      </c>
      <c r="L17" s="12">
        <v>0</v>
      </c>
      <c r="M17" s="10">
        <v>29</v>
      </c>
      <c r="N17" s="12">
        <v>0</v>
      </c>
      <c r="O17" s="10">
        <v>32</v>
      </c>
      <c r="P17" s="12">
        <v>8</v>
      </c>
      <c r="Q17" s="10">
        <v>40</v>
      </c>
      <c r="R17" s="12">
        <v>10</v>
      </c>
      <c r="S17" s="10">
        <v>33</v>
      </c>
      <c r="T17" s="12">
        <v>12</v>
      </c>
      <c r="U17" s="10">
        <v>0</v>
      </c>
      <c r="V17" s="12">
        <v>0</v>
      </c>
      <c r="W17" s="10">
        <v>18</v>
      </c>
      <c r="X17" s="12">
        <v>0</v>
      </c>
      <c r="Y17" s="10">
        <v>29</v>
      </c>
      <c r="Z17" s="12">
        <v>2</v>
      </c>
      <c r="AA17" s="10">
        <v>30</v>
      </c>
      <c r="AB17" s="12">
        <v>6</v>
      </c>
      <c r="AC17" s="10">
        <v>22</v>
      </c>
      <c r="AD17" s="12">
        <v>0</v>
      </c>
      <c r="AE17" s="10">
        <v>0</v>
      </c>
      <c r="AF17" s="12">
        <v>0</v>
      </c>
      <c r="AG17" s="10">
        <v>0</v>
      </c>
      <c r="AH17" s="12">
        <v>0</v>
      </c>
      <c r="AI17" s="10">
        <v>0</v>
      </c>
      <c r="AJ17" s="12">
        <v>0</v>
      </c>
      <c r="AK17" s="10">
        <v>0</v>
      </c>
      <c r="AL17" s="12">
        <v>0</v>
      </c>
      <c r="AM17" s="10">
        <v>0</v>
      </c>
      <c r="AN17" s="12">
        <v>0</v>
      </c>
      <c r="AO17" s="10">
        <v>27</v>
      </c>
      <c r="AP17" s="12">
        <v>0</v>
      </c>
    </row>
    <row r="18" spans="1:42" s="3" customFormat="1" ht="23.1" customHeight="1" x14ac:dyDescent="0.25">
      <c r="A18" s="15" t="s">
        <v>23</v>
      </c>
      <c r="B18" s="14">
        <f ca="1">(SUMPRODUCT(LARGE((F18,H18,J18,L18,N18,P18,R18,T18,V18,X18,Z18,AB18,AD18,AF18,AH18,AJ18,AL18,AN18,AP18),ROW(INDIRECT("1:8")))))+(C18*1)+1</f>
        <v>49</v>
      </c>
      <c r="C18" s="16">
        <v>9</v>
      </c>
      <c r="D18" s="13">
        <f>IFERROR((E18+G18+I18+K18+M18+O18+Q18+S18+U18+W18+Y18+AA18+AC18+AE18+AG18+AI18+AK18+AM18+AO18)/C18,0)</f>
        <v>30.666666666666668</v>
      </c>
      <c r="E18" s="10">
        <v>34</v>
      </c>
      <c r="F18" s="12">
        <v>6</v>
      </c>
      <c r="G18" s="10">
        <v>30</v>
      </c>
      <c r="H18" s="12">
        <v>0</v>
      </c>
      <c r="I18" s="10">
        <v>0</v>
      </c>
      <c r="J18" s="12">
        <v>0</v>
      </c>
      <c r="K18" s="10">
        <v>28</v>
      </c>
      <c r="L18" s="12">
        <v>0</v>
      </c>
      <c r="M18" s="10">
        <v>0</v>
      </c>
      <c r="N18" s="12">
        <v>0</v>
      </c>
      <c r="O18" s="10">
        <v>0</v>
      </c>
      <c r="P18" s="12">
        <v>0</v>
      </c>
      <c r="Q18" s="10">
        <v>0</v>
      </c>
      <c r="R18" s="12">
        <v>0</v>
      </c>
      <c r="S18" s="10">
        <v>0</v>
      </c>
      <c r="T18" s="12">
        <v>0</v>
      </c>
      <c r="U18" s="10">
        <v>0</v>
      </c>
      <c r="V18" s="12">
        <v>6</v>
      </c>
      <c r="W18" s="10">
        <v>0</v>
      </c>
      <c r="X18" s="12">
        <v>0</v>
      </c>
      <c r="Y18" s="10">
        <v>35</v>
      </c>
      <c r="Z18" s="12">
        <v>20</v>
      </c>
      <c r="AA18" s="10">
        <v>35</v>
      </c>
      <c r="AB18" s="12">
        <v>0</v>
      </c>
      <c r="AC18" s="10">
        <v>32</v>
      </c>
      <c r="AD18" s="12">
        <v>6</v>
      </c>
      <c r="AE18" s="10">
        <v>0</v>
      </c>
      <c r="AF18" s="12">
        <v>0</v>
      </c>
      <c r="AG18" s="10">
        <v>26</v>
      </c>
      <c r="AH18" s="12">
        <v>0</v>
      </c>
      <c r="AI18" s="10">
        <v>24</v>
      </c>
      <c r="AJ18" s="12">
        <v>0</v>
      </c>
      <c r="AK18" s="10">
        <v>0</v>
      </c>
      <c r="AL18" s="12">
        <v>0</v>
      </c>
      <c r="AM18" s="10">
        <v>0</v>
      </c>
      <c r="AN18" s="12">
        <v>0</v>
      </c>
      <c r="AO18" s="10">
        <v>32</v>
      </c>
      <c r="AP18" s="12">
        <v>1</v>
      </c>
    </row>
    <row r="19" spans="1:42" s="3" customFormat="1" ht="23.1" customHeight="1" x14ac:dyDescent="0.25">
      <c r="A19" s="17" t="s">
        <v>55</v>
      </c>
      <c r="B19" s="14">
        <f ca="1">(SUMPRODUCT(LARGE((F19,H19,J19,L19,N19,P19,R19,T19,V19,X19,Z19,AB19,AD19,AF19,AH19,AJ19,AL19,AN19,AP19),ROW(INDIRECT("1:8")))))+(C19*1)+1</f>
        <v>46</v>
      </c>
      <c r="C19" s="16">
        <v>7</v>
      </c>
      <c r="D19" s="13">
        <f>IFERROR((E19+G19+I19+K19+M19+O19+Q19+S19+U19+W19+Y19+AA19+AC19+AE19+AG19+AI19+AK19+AM19+AO19)/C19,0)</f>
        <v>27.857142857142858</v>
      </c>
      <c r="E19" s="10">
        <v>25</v>
      </c>
      <c r="F19" s="12">
        <v>0</v>
      </c>
      <c r="G19" s="10">
        <v>0</v>
      </c>
      <c r="H19" s="12">
        <v>0</v>
      </c>
      <c r="I19" s="10">
        <v>25</v>
      </c>
      <c r="J19" s="12">
        <v>0</v>
      </c>
      <c r="K19" s="10">
        <v>0</v>
      </c>
      <c r="L19" s="12">
        <v>0</v>
      </c>
      <c r="M19" s="10">
        <v>0</v>
      </c>
      <c r="N19" s="12">
        <v>0</v>
      </c>
      <c r="O19" s="10">
        <v>31</v>
      </c>
      <c r="P19" s="12">
        <v>6</v>
      </c>
      <c r="Q19" s="10">
        <v>0</v>
      </c>
      <c r="R19" s="12">
        <v>0</v>
      </c>
      <c r="S19" s="10">
        <v>33</v>
      </c>
      <c r="T19" s="12">
        <v>14</v>
      </c>
      <c r="U19" s="10">
        <v>0</v>
      </c>
      <c r="V19" s="12">
        <v>8</v>
      </c>
      <c r="W19" s="10">
        <v>35</v>
      </c>
      <c r="X19" s="12">
        <v>10</v>
      </c>
      <c r="Y19" s="10">
        <v>0</v>
      </c>
      <c r="Z19" s="12">
        <v>0</v>
      </c>
      <c r="AA19" s="10">
        <v>27</v>
      </c>
      <c r="AB19" s="12">
        <v>0</v>
      </c>
      <c r="AC19" s="10">
        <v>0</v>
      </c>
      <c r="AD19" s="12">
        <v>0</v>
      </c>
      <c r="AE19" s="10">
        <v>0</v>
      </c>
      <c r="AF19" s="12">
        <v>0</v>
      </c>
      <c r="AG19" s="10">
        <v>0</v>
      </c>
      <c r="AH19" s="12">
        <v>0</v>
      </c>
      <c r="AI19" s="10">
        <v>19</v>
      </c>
      <c r="AJ19" s="12">
        <v>0</v>
      </c>
      <c r="AK19" s="10">
        <v>0</v>
      </c>
      <c r="AL19" s="12">
        <v>0</v>
      </c>
      <c r="AM19" s="10">
        <v>0</v>
      </c>
      <c r="AN19" s="12">
        <v>0</v>
      </c>
      <c r="AO19" s="10">
        <v>0</v>
      </c>
      <c r="AP19" s="12">
        <v>0</v>
      </c>
    </row>
    <row r="20" spans="1:42" s="3" customFormat="1" ht="23.1" customHeight="1" x14ac:dyDescent="0.25">
      <c r="A20" s="17" t="s">
        <v>26</v>
      </c>
      <c r="B20" s="14">
        <f ca="1">(SUMPRODUCT(LARGE((F20,H20,J20,L20,N20,P20,R20,T20,V20,X20,Z20,AB20,AD20,AF20,AH20,AJ20,AL20,AN20,AP20),ROW(INDIRECT("1:8")))))+(C20*1)</f>
        <v>44</v>
      </c>
      <c r="C20" s="16">
        <v>8</v>
      </c>
      <c r="D20" s="13">
        <f>IFERROR((E20+G20+I20+K20+M20+O20+Q20+S20+U20+W20+Y20+AA20+AC20+AE20+AG20+AI20+AK20+AM20+AO20)/C20,0)</f>
        <v>31.875</v>
      </c>
      <c r="E20" s="10">
        <v>33</v>
      </c>
      <c r="F20" s="12">
        <v>4</v>
      </c>
      <c r="G20" s="10">
        <v>29</v>
      </c>
      <c r="H20" s="12">
        <v>0</v>
      </c>
      <c r="I20" s="10">
        <v>0</v>
      </c>
      <c r="J20" s="12">
        <v>0</v>
      </c>
      <c r="K20" s="10">
        <v>35</v>
      </c>
      <c r="L20" s="12">
        <v>7</v>
      </c>
      <c r="M20" s="10">
        <v>0</v>
      </c>
      <c r="N20" s="12">
        <v>0</v>
      </c>
      <c r="O20" s="10">
        <v>0</v>
      </c>
      <c r="P20" s="12">
        <v>0</v>
      </c>
      <c r="Q20" s="10">
        <v>0</v>
      </c>
      <c r="R20" s="12">
        <v>0</v>
      </c>
      <c r="S20" s="10">
        <v>0</v>
      </c>
      <c r="T20" s="12">
        <v>0</v>
      </c>
      <c r="U20" s="10">
        <v>0</v>
      </c>
      <c r="V20" s="12">
        <v>0</v>
      </c>
      <c r="W20" s="10">
        <v>0</v>
      </c>
      <c r="X20" s="12">
        <v>0</v>
      </c>
      <c r="Y20" s="10">
        <v>30</v>
      </c>
      <c r="Z20" s="12">
        <v>4</v>
      </c>
      <c r="AA20" s="10">
        <v>32</v>
      </c>
      <c r="AB20" s="12">
        <v>6</v>
      </c>
      <c r="AC20" s="10">
        <v>32</v>
      </c>
      <c r="AD20" s="12">
        <v>7</v>
      </c>
      <c r="AE20" s="10">
        <v>31</v>
      </c>
      <c r="AF20" s="12">
        <v>3</v>
      </c>
      <c r="AG20" s="10">
        <v>0</v>
      </c>
      <c r="AH20" s="12">
        <v>0</v>
      </c>
      <c r="AI20" s="10">
        <v>33</v>
      </c>
      <c r="AJ20" s="12">
        <v>5</v>
      </c>
      <c r="AK20" s="10">
        <v>0</v>
      </c>
      <c r="AL20" s="12">
        <v>0</v>
      </c>
      <c r="AM20" s="10">
        <v>0</v>
      </c>
      <c r="AN20" s="12">
        <v>0</v>
      </c>
      <c r="AO20" s="10">
        <v>0</v>
      </c>
      <c r="AP20" s="12">
        <v>0</v>
      </c>
    </row>
    <row r="21" spans="1:42" s="3" customFormat="1" ht="23.1" customHeight="1" x14ac:dyDescent="0.25">
      <c r="A21" s="17" t="s">
        <v>22</v>
      </c>
      <c r="B21" s="14">
        <f ca="1">(SUMPRODUCT(LARGE((F21,H21,J21,L21,N21,P21,R21,T21,V21,X21,Z21,AB21,AD21,AF21,AH21,AJ21,AL21,AN21,AP21),ROW(INDIRECT("1:8")))))+(C21*1)+1</f>
        <v>41</v>
      </c>
      <c r="C21" s="16">
        <v>7</v>
      </c>
      <c r="D21" s="13">
        <f>IFERROR((E21+G21+I21+K21+M21+O21+Q21+S21+U21+W21+Y21+AA21+AC21+AE21+AG21+AI21+AK21+AM21+AO21)/C21,0)</f>
        <v>32.428571428571431</v>
      </c>
      <c r="E21" s="10">
        <v>0</v>
      </c>
      <c r="F21" s="12">
        <v>0</v>
      </c>
      <c r="G21" s="10">
        <v>29</v>
      </c>
      <c r="H21" s="12">
        <v>0</v>
      </c>
      <c r="I21" s="10">
        <v>0</v>
      </c>
      <c r="J21" s="12">
        <v>0</v>
      </c>
      <c r="K21" s="10">
        <v>0</v>
      </c>
      <c r="L21" s="12">
        <v>0</v>
      </c>
      <c r="M21" s="10">
        <v>0</v>
      </c>
      <c r="N21" s="12">
        <v>0</v>
      </c>
      <c r="O21" s="10">
        <v>0</v>
      </c>
      <c r="P21" s="12">
        <v>0</v>
      </c>
      <c r="Q21" s="10">
        <v>0</v>
      </c>
      <c r="R21" s="12">
        <v>0</v>
      </c>
      <c r="S21" s="10">
        <v>0</v>
      </c>
      <c r="T21" s="12">
        <v>0</v>
      </c>
      <c r="U21" s="10">
        <v>0</v>
      </c>
      <c r="V21" s="12">
        <v>2</v>
      </c>
      <c r="W21" s="10">
        <v>29</v>
      </c>
      <c r="X21" s="12">
        <v>4</v>
      </c>
      <c r="Y21" s="10">
        <v>0</v>
      </c>
      <c r="Z21" s="12">
        <v>0</v>
      </c>
      <c r="AA21" s="10">
        <v>34</v>
      </c>
      <c r="AB21" s="12">
        <v>0</v>
      </c>
      <c r="AC21" s="10">
        <v>0</v>
      </c>
      <c r="AD21" s="12">
        <v>0</v>
      </c>
      <c r="AE21" s="10">
        <v>34</v>
      </c>
      <c r="AF21" s="12">
        <v>6</v>
      </c>
      <c r="AG21" s="10">
        <v>33</v>
      </c>
      <c r="AH21" s="12">
        <v>8</v>
      </c>
      <c r="AI21" s="10">
        <v>0</v>
      </c>
      <c r="AJ21" s="12">
        <v>0</v>
      </c>
      <c r="AK21" s="10">
        <v>0</v>
      </c>
      <c r="AL21" s="12">
        <v>0</v>
      </c>
      <c r="AM21" s="10">
        <v>32</v>
      </c>
      <c r="AN21" s="12">
        <v>7</v>
      </c>
      <c r="AO21" s="10">
        <v>36</v>
      </c>
      <c r="AP21" s="12">
        <v>6</v>
      </c>
    </row>
    <row r="22" spans="1:42" s="3" customFormat="1" ht="23.1" customHeight="1" x14ac:dyDescent="0.25">
      <c r="A22" s="15" t="s">
        <v>17</v>
      </c>
      <c r="B22" s="14">
        <f ca="1">(SUMPRODUCT(LARGE((F22,H22,J22,L22,N22,P22,R22,T22,V22,X22,Z22,AB22,AD22,AF22,AH22,AJ22,AL22,AN22,AP22),ROW(INDIRECT("1:8")))))+(C22*1)</f>
        <v>38</v>
      </c>
      <c r="C22" s="16">
        <v>11</v>
      </c>
      <c r="D22" s="13">
        <f>IFERROR((E22+G22+I22+K22+M22+O22+Q22+S22+U22+W22+Y22+AA22+AC22+AE22+AG22+AI22+AK22+AM22+AO22)/C22,0)</f>
        <v>27.454545454545453</v>
      </c>
      <c r="E22" s="10">
        <v>0</v>
      </c>
      <c r="F22" s="12">
        <v>0</v>
      </c>
      <c r="G22" s="10">
        <v>27</v>
      </c>
      <c r="H22" s="12">
        <v>0</v>
      </c>
      <c r="I22" s="10">
        <v>22</v>
      </c>
      <c r="J22" s="12">
        <v>0</v>
      </c>
      <c r="K22" s="10">
        <v>33</v>
      </c>
      <c r="L22" s="12">
        <v>1</v>
      </c>
      <c r="M22" s="10">
        <v>24</v>
      </c>
      <c r="N22" s="12">
        <v>0</v>
      </c>
      <c r="O22" s="10">
        <v>0</v>
      </c>
      <c r="P22" s="12">
        <v>0</v>
      </c>
      <c r="Q22" s="10">
        <v>0</v>
      </c>
      <c r="R22" s="12">
        <v>0</v>
      </c>
      <c r="S22" s="10">
        <v>33</v>
      </c>
      <c r="T22" s="12">
        <v>8</v>
      </c>
      <c r="U22" s="10">
        <v>0</v>
      </c>
      <c r="V22" s="12">
        <v>0</v>
      </c>
      <c r="W22" s="10">
        <v>26</v>
      </c>
      <c r="X22" s="12">
        <v>0</v>
      </c>
      <c r="Y22" s="10">
        <v>0</v>
      </c>
      <c r="Z22" s="12">
        <v>0</v>
      </c>
      <c r="AA22" s="10">
        <v>27</v>
      </c>
      <c r="AB22" s="12">
        <v>10</v>
      </c>
      <c r="AC22" s="10">
        <v>22</v>
      </c>
      <c r="AD22" s="12">
        <v>0</v>
      </c>
      <c r="AE22" s="10">
        <v>0</v>
      </c>
      <c r="AF22" s="12">
        <v>0</v>
      </c>
      <c r="AG22" s="10">
        <v>0</v>
      </c>
      <c r="AH22" s="12">
        <v>0</v>
      </c>
      <c r="AI22" s="10">
        <v>32</v>
      </c>
      <c r="AJ22" s="12">
        <v>4</v>
      </c>
      <c r="AK22" s="10">
        <v>31</v>
      </c>
      <c r="AL22" s="12">
        <v>4</v>
      </c>
      <c r="AM22" s="10">
        <v>25</v>
      </c>
      <c r="AN22" s="12">
        <v>0</v>
      </c>
      <c r="AO22" s="10">
        <v>0</v>
      </c>
      <c r="AP22" s="12">
        <v>0</v>
      </c>
    </row>
    <row r="23" spans="1:42" s="3" customFormat="1" ht="23.1" customHeight="1" x14ac:dyDescent="0.25">
      <c r="A23" s="15" t="s">
        <v>21</v>
      </c>
      <c r="B23" s="14">
        <f ca="1">(SUMPRODUCT(LARGE((F23,H23,J23,L23,N23,P23,R23,T23,V23,X23,Z23,AB23,AD23,AF23,AH23,AJ23,AL23,AN23,AP23),ROW(INDIRECT("1:8")))))+(C23*1)</f>
        <v>32</v>
      </c>
      <c r="C23" s="16">
        <v>7</v>
      </c>
      <c r="D23" s="13">
        <f>IFERROR((E23+G23+I23+K23+M23+O23+Q23+S23+U23+W23+Y23+AA23+AC23+AE23+AG23+AI23+AK23+AM23+AO23)/C23,0)</f>
        <v>28.857142857142858</v>
      </c>
      <c r="E23" s="10">
        <v>17</v>
      </c>
      <c r="F23" s="12">
        <v>0</v>
      </c>
      <c r="G23" s="10">
        <v>29</v>
      </c>
      <c r="H23" s="12">
        <v>0</v>
      </c>
      <c r="I23" s="10">
        <v>32</v>
      </c>
      <c r="J23" s="12">
        <v>4</v>
      </c>
      <c r="K23" s="10">
        <v>0</v>
      </c>
      <c r="L23" s="12">
        <v>0</v>
      </c>
      <c r="M23" s="10">
        <v>0</v>
      </c>
      <c r="N23" s="12">
        <v>0</v>
      </c>
      <c r="O23" s="10">
        <v>28</v>
      </c>
      <c r="P23" s="12">
        <v>3</v>
      </c>
      <c r="Q23" s="10">
        <v>0</v>
      </c>
      <c r="R23" s="12">
        <v>0</v>
      </c>
      <c r="S23" s="10">
        <v>37</v>
      </c>
      <c r="T23" s="12">
        <v>18</v>
      </c>
      <c r="U23" s="10">
        <v>0</v>
      </c>
      <c r="V23" s="12">
        <v>0</v>
      </c>
      <c r="W23" s="10">
        <v>0</v>
      </c>
      <c r="X23" s="12">
        <v>0</v>
      </c>
      <c r="Y23" s="10">
        <v>0</v>
      </c>
      <c r="Z23" s="12">
        <v>0</v>
      </c>
      <c r="AA23" s="10">
        <v>30</v>
      </c>
      <c r="AB23" s="12">
        <v>0</v>
      </c>
      <c r="AC23" s="10">
        <v>0</v>
      </c>
      <c r="AD23" s="12">
        <v>0</v>
      </c>
      <c r="AE23" s="10">
        <v>0</v>
      </c>
      <c r="AF23" s="12">
        <v>0</v>
      </c>
      <c r="AG23" s="10">
        <v>0</v>
      </c>
      <c r="AH23" s="12">
        <v>0</v>
      </c>
      <c r="AI23" s="10">
        <v>0</v>
      </c>
      <c r="AJ23" s="12">
        <v>0</v>
      </c>
      <c r="AK23" s="10">
        <v>0</v>
      </c>
      <c r="AL23" s="12">
        <v>0</v>
      </c>
      <c r="AM23" s="10">
        <v>0</v>
      </c>
      <c r="AN23" s="12">
        <v>0</v>
      </c>
      <c r="AO23" s="10">
        <v>29</v>
      </c>
      <c r="AP23" s="12">
        <v>0</v>
      </c>
    </row>
    <row r="24" spans="1:42" s="3" customFormat="1" ht="23.1" customHeight="1" x14ac:dyDescent="0.25">
      <c r="A24" s="17" t="s">
        <v>12</v>
      </c>
      <c r="B24" s="14">
        <f ca="1">(SUMPRODUCT(LARGE((F24,H24,J24,L24,N24,P24,R24,T24,V24,X24,Z24,AB24,AD24,AF24,AH24,AJ24,AL24,AN24,AP24),ROW(INDIRECT("1:8")))))+(C24*1)</f>
        <v>30</v>
      </c>
      <c r="C24" s="16">
        <v>8</v>
      </c>
      <c r="D24" s="13">
        <f>IFERROR((E24+G24+I24+K24+M24+O24+Q24+S24+U24+W24+Y24+AA24+AC24+AE24+AG24+AI24+AK24+AM24+AO24)/C24,0)</f>
        <v>30</v>
      </c>
      <c r="E24" s="10">
        <v>0</v>
      </c>
      <c r="F24" s="12">
        <v>0</v>
      </c>
      <c r="G24" s="10">
        <v>0</v>
      </c>
      <c r="H24" s="12">
        <v>0</v>
      </c>
      <c r="I24" s="10">
        <v>0</v>
      </c>
      <c r="J24" s="12">
        <v>0</v>
      </c>
      <c r="K24" s="10">
        <v>28</v>
      </c>
      <c r="L24" s="12">
        <v>0</v>
      </c>
      <c r="M24" s="10">
        <v>36</v>
      </c>
      <c r="N24" s="12">
        <v>5</v>
      </c>
      <c r="O24" s="10">
        <v>23</v>
      </c>
      <c r="P24" s="12">
        <v>0</v>
      </c>
      <c r="Q24" s="10">
        <v>0</v>
      </c>
      <c r="R24" s="12">
        <v>0</v>
      </c>
      <c r="S24" s="10">
        <v>0</v>
      </c>
      <c r="T24" s="12">
        <v>0</v>
      </c>
      <c r="U24" s="10">
        <v>0</v>
      </c>
      <c r="V24" s="12">
        <v>0</v>
      </c>
      <c r="W24" s="10">
        <v>0</v>
      </c>
      <c r="X24" s="12">
        <v>0</v>
      </c>
      <c r="Y24" s="10">
        <v>0</v>
      </c>
      <c r="Z24" s="12">
        <v>0</v>
      </c>
      <c r="AA24" s="10">
        <v>0</v>
      </c>
      <c r="AB24" s="12">
        <v>0</v>
      </c>
      <c r="AC24" s="10">
        <v>0</v>
      </c>
      <c r="AD24" s="12">
        <v>0</v>
      </c>
      <c r="AE24" s="10">
        <v>33</v>
      </c>
      <c r="AF24" s="12">
        <v>5</v>
      </c>
      <c r="AG24" s="10">
        <v>0</v>
      </c>
      <c r="AH24" s="12">
        <v>0</v>
      </c>
      <c r="AI24" s="10">
        <v>35</v>
      </c>
      <c r="AJ24" s="12">
        <v>9</v>
      </c>
      <c r="AK24" s="10">
        <v>30</v>
      </c>
      <c r="AL24" s="12">
        <v>2</v>
      </c>
      <c r="AM24" s="10">
        <v>28</v>
      </c>
      <c r="AN24" s="12">
        <v>1</v>
      </c>
      <c r="AO24" s="10">
        <v>27</v>
      </c>
      <c r="AP24" s="12">
        <v>0</v>
      </c>
    </row>
    <row r="25" spans="1:42" s="3" customFormat="1" ht="23.1" customHeight="1" x14ac:dyDescent="0.25">
      <c r="A25" s="15" t="s">
        <v>4</v>
      </c>
      <c r="B25" s="14">
        <f ca="1">(SUMPRODUCT(LARGE((F25,H25,J25,L25,N25,P25,R25,T25,V25,X25,Z25,AB25,AD25,AF25,AH25,AJ25,AL25,AN25,AP25),ROW(INDIRECT("1:8")))))+(C25*1)+1</f>
        <v>29</v>
      </c>
      <c r="C25" s="16">
        <v>8</v>
      </c>
      <c r="D25" s="13">
        <f>IFERROR((E25+G25+I25+K25+M25+O25+Q25+S25+U25+W25+Y25+AA25+AC25+AE25+AG25+AI25+AK25+AM25+AO25)/C25,0)</f>
        <v>27.125</v>
      </c>
      <c r="E25" s="10">
        <v>0</v>
      </c>
      <c r="F25" s="12">
        <v>0</v>
      </c>
      <c r="G25" s="10">
        <v>22</v>
      </c>
      <c r="H25" s="12">
        <v>0</v>
      </c>
      <c r="I25" s="10">
        <v>19</v>
      </c>
      <c r="J25" s="12">
        <v>0</v>
      </c>
      <c r="K25" s="10">
        <v>31</v>
      </c>
      <c r="L25" s="12">
        <v>0</v>
      </c>
      <c r="M25" s="10">
        <v>0</v>
      </c>
      <c r="N25" s="12">
        <v>0</v>
      </c>
      <c r="O25" s="10">
        <v>27</v>
      </c>
      <c r="P25" s="12">
        <v>1</v>
      </c>
      <c r="Q25" s="10">
        <v>35</v>
      </c>
      <c r="R25" s="12">
        <v>3</v>
      </c>
      <c r="S25" s="10">
        <v>0</v>
      </c>
      <c r="T25" s="12">
        <v>0</v>
      </c>
      <c r="U25" s="10">
        <v>0</v>
      </c>
      <c r="V25" s="12">
        <v>10</v>
      </c>
      <c r="W25" s="10">
        <v>26</v>
      </c>
      <c r="X25" s="12">
        <v>0</v>
      </c>
      <c r="Y25" s="10">
        <v>0</v>
      </c>
      <c r="Z25" s="12">
        <v>0</v>
      </c>
      <c r="AA25" s="10">
        <v>0</v>
      </c>
      <c r="AB25" s="12">
        <v>0</v>
      </c>
      <c r="AC25" s="10">
        <v>0</v>
      </c>
      <c r="AD25" s="12">
        <v>0</v>
      </c>
      <c r="AE25" s="10">
        <v>0</v>
      </c>
      <c r="AF25" s="12">
        <v>0</v>
      </c>
      <c r="AG25" s="10">
        <v>0</v>
      </c>
      <c r="AH25" s="12">
        <v>0</v>
      </c>
      <c r="AI25" s="10">
        <v>33</v>
      </c>
      <c r="AJ25" s="12">
        <v>6</v>
      </c>
      <c r="AK25" s="10">
        <v>24</v>
      </c>
      <c r="AL25" s="12">
        <v>0</v>
      </c>
      <c r="AM25" s="10">
        <v>0</v>
      </c>
      <c r="AN25" s="12">
        <v>0</v>
      </c>
      <c r="AO25" s="10">
        <v>0</v>
      </c>
      <c r="AP25" s="12">
        <v>0</v>
      </c>
    </row>
    <row r="26" spans="1:42" s="3" customFormat="1" ht="23.1" customHeight="1" x14ac:dyDescent="0.25">
      <c r="A26" s="17" t="s">
        <v>14</v>
      </c>
      <c r="B26" s="14">
        <f ca="1">(SUMPRODUCT(LARGE((F26,H26,J26,L26,N26,P26,R26,T26,V26,X26,Z26,AB26,AD26,AF26,AH26,AJ26,AL26,AN26,AP26),ROW(INDIRECT("1:8")))))+(C26*1)</f>
        <v>28</v>
      </c>
      <c r="C26" s="16">
        <v>12</v>
      </c>
      <c r="D26" s="13">
        <f>IFERROR((E26+G26+I26+K26+M26+O26+Q26+S26+U26+W26+Y26+AA26+AC26+AE26+AG26+AI26+AK26+AM26+AO26)/C26,0)</f>
        <v>25.583333333333332</v>
      </c>
      <c r="E26" s="10">
        <v>0</v>
      </c>
      <c r="F26" s="12">
        <v>0</v>
      </c>
      <c r="G26" s="10">
        <v>21</v>
      </c>
      <c r="H26" s="12">
        <v>0</v>
      </c>
      <c r="I26" s="10">
        <v>33</v>
      </c>
      <c r="J26" s="12">
        <v>6</v>
      </c>
      <c r="K26" s="10">
        <v>22</v>
      </c>
      <c r="L26" s="12">
        <v>0</v>
      </c>
      <c r="M26" s="10">
        <v>0</v>
      </c>
      <c r="N26" s="12">
        <v>0</v>
      </c>
      <c r="O26" s="10">
        <v>17</v>
      </c>
      <c r="P26" s="12">
        <v>0</v>
      </c>
      <c r="Q26" s="10">
        <v>27</v>
      </c>
      <c r="R26" s="12">
        <v>0</v>
      </c>
      <c r="S26" s="10">
        <v>0</v>
      </c>
      <c r="T26" s="12">
        <v>0</v>
      </c>
      <c r="U26" s="10">
        <v>0</v>
      </c>
      <c r="V26" s="12">
        <v>0</v>
      </c>
      <c r="W26" s="10">
        <v>0</v>
      </c>
      <c r="X26" s="12">
        <v>0</v>
      </c>
      <c r="Y26" s="10">
        <v>0</v>
      </c>
      <c r="Z26" s="12">
        <v>0</v>
      </c>
      <c r="AA26" s="10">
        <v>27</v>
      </c>
      <c r="AB26" s="12">
        <v>0</v>
      </c>
      <c r="AC26" s="10">
        <v>24</v>
      </c>
      <c r="AD26" s="12">
        <v>0</v>
      </c>
      <c r="AE26" s="10">
        <v>22</v>
      </c>
      <c r="AF26" s="12">
        <v>0</v>
      </c>
      <c r="AG26" s="10">
        <v>0</v>
      </c>
      <c r="AH26" s="12">
        <v>0</v>
      </c>
      <c r="AI26" s="10">
        <v>26</v>
      </c>
      <c r="AJ26" s="12">
        <v>0</v>
      </c>
      <c r="AK26" s="10">
        <v>31</v>
      </c>
      <c r="AL26" s="12">
        <v>5</v>
      </c>
      <c r="AM26" s="10">
        <v>31</v>
      </c>
      <c r="AN26" s="12">
        <v>5</v>
      </c>
      <c r="AO26" s="10">
        <v>26</v>
      </c>
      <c r="AP26" s="12">
        <v>0</v>
      </c>
    </row>
    <row r="27" spans="1:42" s="3" customFormat="1" ht="23.1" customHeight="1" x14ac:dyDescent="0.25">
      <c r="A27" s="17" t="s">
        <v>56</v>
      </c>
      <c r="B27" s="14">
        <f ca="1">(SUMPRODUCT(LARGE((F27,H27,J27,L27,N27,P27,R27,T27,V27,X27,Z27,AB27,AD27,AF27,AH27,AJ27,AL27,AN27,AP27),ROW(INDIRECT("1:8")))))+(C27*1)</f>
        <v>27</v>
      </c>
      <c r="C27" s="16">
        <v>10</v>
      </c>
      <c r="D27" s="13">
        <f>IFERROR((E27+G27+I27+K27+M27+O27+Q27+S27+U27+W27+Y27+AA27+AC27+AE27+AG27+AI27+AK27+AM27+AO27)/C27,0)</f>
        <v>25.2</v>
      </c>
      <c r="E27" s="10">
        <v>26</v>
      </c>
      <c r="F27" s="12">
        <v>0</v>
      </c>
      <c r="G27" s="10">
        <v>16</v>
      </c>
      <c r="H27" s="12">
        <v>0</v>
      </c>
      <c r="I27" s="10">
        <v>0</v>
      </c>
      <c r="J27" s="12">
        <v>0</v>
      </c>
      <c r="K27" s="10">
        <v>0</v>
      </c>
      <c r="L27" s="12">
        <v>0</v>
      </c>
      <c r="M27" s="10">
        <v>26</v>
      </c>
      <c r="N27" s="12">
        <v>0</v>
      </c>
      <c r="O27" s="10">
        <v>0</v>
      </c>
      <c r="P27" s="12">
        <v>0</v>
      </c>
      <c r="Q27" s="10">
        <v>0</v>
      </c>
      <c r="R27" s="12">
        <v>0</v>
      </c>
      <c r="S27" s="10">
        <v>17</v>
      </c>
      <c r="T27" s="12">
        <v>0</v>
      </c>
      <c r="U27" s="10">
        <v>0</v>
      </c>
      <c r="V27" s="12">
        <v>0</v>
      </c>
      <c r="W27" s="10">
        <v>22</v>
      </c>
      <c r="X27" s="12">
        <v>0</v>
      </c>
      <c r="Y27" s="10">
        <v>28</v>
      </c>
      <c r="Z27" s="12">
        <v>0</v>
      </c>
      <c r="AA27" s="10">
        <v>33</v>
      </c>
      <c r="AB27" s="12">
        <v>3</v>
      </c>
      <c r="AC27" s="10">
        <v>0</v>
      </c>
      <c r="AD27" s="12">
        <v>0</v>
      </c>
      <c r="AE27" s="10">
        <v>0</v>
      </c>
      <c r="AF27" s="12">
        <v>0</v>
      </c>
      <c r="AG27" s="10">
        <v>35</v>
      </c>
      <c r="AH27" s="12">
        <v>14</v>
      </c>
      <c r="AI27" s="10">
        <v>29</v>
      </c>
      <c r="AJ27" s="12">
        <v>0</v>
      </c>
      <c r="AK27" s="10">
        <v>0</v>
      </c>
      <c r="AL27" s="12">
        <v>0</v>
      </c>
      <c r="AM27" s="10">
        <v>20</v>
      </c>
      <c r="AN27" s="12">
        <v>0</v>
      </c>
      <c r="AO27" s="10">
        <v>0</v>
      </c>
      <c r="AP27" s="12">
        <v>0</v>
      </c>
    </row>
    <row r="28" spans="1:42" s="3" customFormat="1" ht="23.1" customHeight="1" x14ac:dyDescent="0.25">
      <c r="A28" s="15" t="s">
        <v>25</v>
      </c>
      <c r="B28" s="14">
        <f ca="1">(SUMPRODUCT(LARGE((F28,H28,J28,L28,N28,P28,R28,T28,V28,X28,Z28,AB28,AD28,AF28,AH28,AJ28,AL28,AN28,AP28),ROW(INDIRECT("1:8")))))+(C28*1)+1</f>
        <v>25</v>
      </c>
      <c r="C28" s="16">
        <v>7</v>
      </c>
      <c r="D28" s="13">
        <f>IFERROR((E28+G28+I28+K28+M28+O28+Q28+S28+U28+W28+Y28+AA28+AC28+AE28+AG28+AI28+AK28+AM28+AO28)/C28,0)</f>
        <v>25.285714285714285</v>
      </c>
      <c r="E28" s="10">
        <v>32</v>
      </c>
      <c r="F28" s="12">
        <v>3</v>
      </c>
      <c r="G28" s="10">
        <v>0</v>
      </c>
      <c r="H28" s="12">
        <v>0</v>
      </c>
      <c r="I28" s="10">
        <v>42</v>
      </c>
      <c r="J28" s="12">
        <v>10</v>
      </c>
      <c r="K28" s="10">
        <v>0</v>
      </c>
      <c r="L28" s="12">
        <v>0</v>
      </c>
      <c r="M28" s="10">
        <v>26</v>
      </c>
      <c r="N28" s="12">
        <v>0</v>
      </c>
      <c r="O28" s="10">
        <v>0</v>
      </c>
      <c r="P28" s="12">
        <v>0</v>
      </c>
      <c r="Q28" s="10">
        <v>20</v>
      </c>
      <c r="R28" s="12">
        <v>0</v>
      </c>
      <c r="S28" s="10">
        <v>17</v>
      </c>
      <c r="T28" s="12">
        <v>0</v>
      </c>
      <c r="U28" s="10">
        <v>0</v>
      </c>
      <c r="V28" s="12">
        <v>4</v>
      </c>
      <c r="W28" s="10">
        <v>20</v>
      </c>
      <c r="X28" s="12">
        <v>0</v>
      </c>
      <c r="Y28" s="10">
        <v>0</v>
      </c>
      <c r="Z28" s="12">
        <v>0</v>
      </c>
      <c r="AA28" s="10">
        <v>0</v>
      </c>
      <c r="AB28" s="12">
        <v>0</v>
      </c>
      <c r="AC28" s="10">
        <v>0</v>
      </c>
      <c r="AD28" s="12">
        <v>0</v>
      </c>
      <c r="AE28" s="10">
        <v>0</v>
      </c>
      <c r="AF28" s="12">
        <v>0</v>
      </c>
      <c r="AG28" s="10">
        <v>0</v>
      </c>
      <c r="AH28" s="12">
        <v>0</v>
      </c>
      <c r="AI28" s="10">
        <v>20</v>
      </c>
      <c r="AJ28" s="12">
        <v>0</v>
      </c>
      <c r="AK28" s="10">
        <v>0</v>
      </c>
      <c r="AL28" s="12">
        <v>0</v>
      </c>
      <c r="AM28" s="10">
        <v>0</v>
      </c>
      <c r="AN28" s="12">
        <v>0</v>
      </c>
      <c r="AO28" s="10">
        <v>0</v>
      </c>
      <c r="AP28" s="12">
        <v>0</v>
      </c>
    </row>
    <row r="29" spans="1:42" s="3" customFormat="1" ht="23.1" customHeight="1" x14ac:dyDescent="0.25">
      <c r="A29" s="17" t="s">
        <v>16</v>
      </c>
      <c r="B29" s="14">
        <f ca="1">(SUMPRODUCT(LARGE((F29,H29,J29,L29,N29,P29,R29,T29,V29,X29,Z29,AB29,AD29,AF29,AH29,AJ29,AL29,AN29,AP29),ROW(INDIRECT("1:8")))))+(C29*1)+1</f>
        <v>22</v>
      </c>
      <c r="C29" s="16">
        <v>4</v>
      </c>
      <c r="D29" s="13">
        <f>IFERROR((E29+G29+I29+K29+M29+O29+Q29+S29+U29+W29+Y29+AA29+AC29+AE29+AG29+AI29+AK29+AM29+AO29)/C29,0)</f>
        <v>30.5</v>
      </c>
      <c r="E29" s="10">
        <v>26</v>
      </c>
      <c r="F29" s="12">
        <v>0</v>
      </c>
      <c r="G29" s="10">
        <v>0</v>
      </c>
      <c r="H29" s="12">
        <v>0</v>
      </c>
      <c r="I29" s="10">
        <v>0</v>
      </c>
      <c r="J29" s="12">
        <v>0</v>
      </c>
      <c r="K29" s="10">
        <v>0</v>
      </c>
      <c r="L29" s="12">
        <v>0</v>
      </c>
      <c r="M29" s="10">
        <v>38</v>
      </c>
      <c r="N29" s="12">
        <v>9</v>
      </c>
      <c r="O29" s="10">
        <v>0</v>
      </c>
      <c r="P29" s="12">
        <v>0</v>
      </c>
      <c r="Q29" s="10">
        <v>0</v>
      </c>
      <c r="R29" s="12">
        <v>0</v>
      </c>
      <c r="S29" s="10">
        <v>0</v>
      </c>
      <c r="T29" s="12">
        <v>0</v>
      </c>
      <c r="U29" s="10">
        <v>0</v>
      </c>
      <c r="V29" s="12">
        <v>8</v>
      </c>
      <c r="W29" s="10">
        <v>0</v>
      </c>
      <c r="X29" s="12">
        <v>0</v>
      </c>
      <c r="Y29" s="10">
        <v>28</v>
      </c>
      <c r="Z29" s="12">
        <v>0</v>
      </c>
      <c r="AA29" s="10">
        <v>0</v>
      </c>
      <c r="AB29" s="12">
        <v>0</v>
      </c>
      <c r="AC29" s="10">
        <v>0</v>
      </c>
      <c r="AD29" s="12">
        <v>0</v>
      </c>
      <c r="AE29" s="10">
        <v>0</v>
      </c>
      <c r="AF29" s="12">
        <v>0</v>
      </c>
      <c r="AG29" s="10">
        <v>0</v>
      </c>
      <c r="AH29" s="12">
        <v>0</v>
      </c>
      <c r="AI29" s="10">
        <v>30</v>
      </c>
      <c r="AJ29" s="12">
        <v>0</v>
      </c>
      <c r="AK29" s="10">
        <v>0</v>
      </c>
      <c r="AL29" s="12">
        <v>0</v>
      </c>
      <c r="AM29" s="10">
        <v>0</v>
      </c>
      <c r="AN29" s="12">
        <v>0</v>
      </c>
      <c r="AO29" s="10">
        <v>0</v>
      </c>
      <c r="AP29" s="12">
        <v>0</v>
      </c>
    </row>
    <row r="30" spans="1:42" s="3" customFormat="1" ht="23.1" customHeight="1" x14ac:dyDescent="0.25">
      <c r="A30" s="17" t="s">
        <v>24</v>
      </c>
      <c r="B30" s="14">
        <f ca="1">(SUMPRODUCT(LARGE((F30,H30,J30,L30,N30,P30,R30,T30,V30,X30,Z30,AB30,AD30,AF30,AH30,AJ30,AL30,AN30,AP30),ROW(INDIRECT("1:8")))))+(C30*1)</f>
        <v>20</v>
      </c>
      <c r="C30" s="16">
        <v>5</v>
      </c>
      <c r="D30" s="13">
        <f>IFERROR((E30+G30+I30+K30+M30+O30+Q30+S30+U30+W30+Y30+AA30+AC30+AE30+AG30+AI30+AK30+AM30+AO30)/C30,0)</f>
        <v>25.6</v>
      </c>
      <c r="E30" s="10">
        <v>0</v>
      </c>
      <c r="F30" s="12">
        <v>0</v>
      </c>
      <c r="G30" s="10">
        <v>0</v>
      </c>
      <c r="H30" s="12">
        <v>0</v>
      </c>
      <c r="I30" s="10">
        <v>0</v>
      </c>
      <c r="J30" s="12">
        <v>0</v>
      </c>
      <c r="K30" s="10">
        <v>0</v>
      </c>
      <c r="L30" s="12">
        <v>0</v>
      </c>
      <c r="M30" s="10">
        <v>24</v>
      </c>
      <c r="N30" s="12">
        <v>0</v>
      </c>
      <c r="O30" s="10">
        <v>0</v>
      </c>
      <c r="P30" s="12">
        <v>0</v>
      </c>
      <c r="Q30" s="10">
        <v>33</v>
      </c>
      <c r="R30" s="12">
        <v>1</v>
      </c>
      <c r="S30" s="10">
        <v>0</v>
      </c>
      <c r="T30" s="12">
        <v>0</v>
      </c>
      <c r="U30" s="10">
        <v>0</v>
      </c>
      <c r="V30" s="12">
        <v>0</v>
      </c>
      <c r="W30" s="10">
        <v>17</v>
      </c>
      <c r="X30" s="12">
        <v>0</v>
      </c>
      <c r="Y30" s="10">
        <v>32</v>
      </c>
      <c r="Z30" s="12">
        <v>14</v>
      </c>
      <c r="AA30" s="10">
        <v>0</v>
      </c>
      <c r="AB30" s="12">
        <v>0</v>
      </c>
      <c r="AC30" s="10">
        <v>0</v>
      </c>
      <c r="AD30" s="12">
        <v>0</v>
      </c>
      <c r="AE30" s="10">
        <v>22</v>
      </c>
      <c r="AF30" s="12">
        <v>0</v>
      </c>
      <c r="AG30" s="10">
        <v>0</v>
      </c>
      <c r="AH30" s="12">
        <v>0</v>
      </c>
      <c r="AI30" s="10">
        <v>0</v>
      </c>
      <c r="AJ30" s="12">
        <v>0</v>
      </c>
      <c r="AK30" s="10">
        <v>0</v>
      </c>
      <c r="AL30" s="12">
        <v>0</v>
      </c>
      <c r="AM30" s="10">
        <v>0</v>
      </c>
      <c r="AN30" s="12">
        <v>0</v>
      </c>
      <c r="AO30" s="10">
        <v>0</v>
      </c>
      <c r="AP30" s="12">
        <v>0</v>
      </c>
    </row>
    <row r="31" spans="1:42" s="3" customFormat="1" ht="23.1" customHeight="1" x14ac:dyDescent="0.25">
      <c r="A31" s="15" t="s">
        <v>11</v>
      </c>
      <c r="B31" s="14">
        <f ca="1">(SUMPRODUCT(LARGE((F31,H31,J31,L31,N31,P31,R31,T31,V31,X31,Z31,AB31,AD31,AF31,AH31,AJ31,AL31,AN31,AP31),ROW(INDIRECT("1:8")))))+(C31*1)</f>
        <v>20</v>
      </c>
      <c r="C31" s="16">
        <v>7</v>
      </c>
      <c r="D31" s="13">
        <f>IFERROR((E31+G31+I31+K31+M31+O31+Q31+S31+U31+W31+Y31+AA31+AC31+AE31+AG31+AI31+AK31+AM31+AO31)/C31,0)</f>
        <v>25.714285714285715</v>
      </c>
      <c r="E31" s="10">
        <v>0</v>
      </c>
      <c r="F31" s="12">
        <v>0</v>
      </c>
      <c r="G31" s="10">
        <v>21</v>
      </c>
      <c r="H31" s="12">
        <v>0</v>
      </c>
      <c r="I31" s="10">
        <v>0</v>
      </c>
      <c r="J31" s="12">
        <v>0</v>
      </c>
      <c r="K31" s="10">
        <v>0</v>
      </c>
      <c r="L31" s="12">
        <v>0</v>
      </c>
      <c r="M31" s="10">
        <v>0</v>
      </c>
      <c r="N31" s="12">
        <v>0</v>
      </c>
      <c r="O31" s="10">
        <v>0</v>
      </c>
      <c r="P31" s="12">
        <v>0</v>
      </c>
      <c r="Q31" s="10">
        <v>31</v>
      </c>
      <c r="R31" s="12">
        <v>0</v>
      </c>
      <c r="S31" s="10">
        <v>25</v>
      </c>
      <c r="T31" s="12">
        <v>0</v>
      </c>
      <c r="U31" s="10">
        <v>0</v>
      </c>
      <c r="V31" s="12">
        <v>0</v>
      </c>
      <c r="W31" s="10">
        <v>12</v>
      </c>
      <c r="X31" s="12">
        <v>0</v>
      </c>
      <c r="Y31" s="10">
        <v>32</v>
      </c>
      <c r="Z31" s="12">
        <v>12</v>
      </c>
      <c r="AA31" s="10">
        <v>0</v>
      </c>
      <c r="AB31" s="12">
        <v>0</v>
      </c>
      <c r="AC31" s="10">
        <v>0</v>
      </c>
      <c r="AD31" s="12">
        <v>0</v>
      </c>
      <c r="AE31" s="10">
        <v>0</v>
      </c>
      <c r="AF31" s="12">
        <v>0</v>
      </c>
      <c r="AG31" s="10">
        <v>31</v>
      </c>
      <c r="AH31" s="12">
        <v>0</v>
      </c>
      <c r="AI31" s="10">
        <v>0</v>
      </c>
      <c r="AJ31" s="12">
        <v>0</v>
      </c>
      <c r="AK31" s="10">
        <v>28</v>
      </c>
      <c r="AL31" s="12">
        <v>1</v>
      </c>
      <c r="AM31" s="10">
        <v>0</v>
      </c>
      <c r="AN31" s="12">
        <v>0</v>
      </c>
      <c r="AO31" s="10">
        <v>0</v>
      </c>
      <c r="AP31" s="12">
        <v>0</v>
      </c>
    </row>
    <row r="32" spans="1:42" s="3" customFormat="1" ht="23.1" customHeight="1" x14ac:dyDescent="0.25">
      <c r="A32" s="17" t="s">
        <v>0</v>
      </c>
      <c r="B32" s="14">
        <f ca="1">(SUMPRODUCT(LARGE((F32,H32,J32,L32,N32,P32,R32,T32,V32,X32,Z32,AB32,AD32,AF32,AH32,AJ32,AL32,AN32,AP32),ROW(INDIRECT("1:8")))))+(C32*1)</f>
        <v>17</v>
      </c>
      <c r="C32" s="16">
        <v>7</v>
      </c>
      <c r="D32" s="13">
        <f>IFERROR((E32+G32+I32+K32+M32+O32+Q32+S32+U32+W32+Y32+AA32+AC32+AE32+AG32+AI32+AK32+AM32+AO32)/C32,0)</f>
        <v>26.714285714285715</v>
      </c>
      <c r="E32" s="10">
        <v>0</v>
      </c>
      <c r="F32" s="12">
        <v>0</v>
      </c>
      <c r="G32" s="10">
        <v>19</v>
      </c>
      <c r="H32" s="12">
        <v>0</v>
      </c>
      <c r="I32" s="10">
        <v>28</v>
      </c>
      <c r="J32" s="12">
        <v>0</v>
      </c>
      <c r="K32" s="10">
        <v>26</v>
      </c>
      <c r="L32" s="12">
        <v>0</v>
      </c>
      <c r="M32" s="10">
        <v>32</v>
      </c>
      <c r="N32" s="12">
        <v>2</v>
      </c>
      <c r="O32" s="10">
        <v>25</v>
      </c>
      <c r="P32" s="12">
        <v>0</v>
      </c>
      <c r="Q32" s="10">
        <v>37</v>
      </c>
      <c r="R32" s="12">
        <v>8</v>
      </c>
      <c r="S32" s="10">
        <v>0</v>
      </c>
      <c r="T32" s="12">
        <v>0</v>
      </c>
      <c r="U32" s="10">
        <v>0</v>
      </c>
      <c r="V32" s="12">
        <v>0</v>
      </c>
      <c r="W32" s="10">
        <v>20</v>
      </c>
      <c r="X32" s="12">
        <v>0</v>
      </c>
      <c r="Y32" s="10">
        <v>0</v>
      </c>
      <c r="Z32" s="12">
        <v>0</v>
      </c>
      <c r="AA32" s="10">
        <v>0</v>
      </c>
      <c r="AB32" s="12">
        <v>0</v>
      </c>
      <c r="AC32" s="10">
        <v>0</v>
      </c>
      <c r="AD32" s="12">
        <v>0</v>
      </c>
      <c r="AE32" s="10">
        <v>0</v>
      </c>
      <c r="AF32" s="12">
        <v>0</v>
      </c>
      <c r="AG32" s="10">
        <v>0</v>
      </c>
      <c r="AH32" s="12">
        <v>0</v>
      </c>
      <c r="AI32" s="10">
        <v>0</v>
      </c>
      <c r="AJ32" s="12">
        <v>0</v>
      </c>
      <c r="AK32" s="10">
        <v>0</v>
      </c>
      <c r="AL32" s="12">
        <v>0</v>
      </c>
      <c r="AM32" s="10">
        <v>0</v>
      </c>
      <c r="AN32" s="12">
        <v>0</v>
      </c>
      <c r="AO32" s="10">
        <v>0</v>
      </c>
      <c r="AP32" s="12">
        <v>0</v>
      </c>
    </row>
    <row r="33" spans="1:42" s="3" customFormat="1" ht="23.1" customHeight="1" x14ac:dyDescent="0.25">
      <c r="A33" s="17" t="s">
        <v>20</v>
      </c>
      <c r="B33" s="14">
        <f ca="1">(SUMPRODUCT(LARGE((F33,H33,J33,L33,N33,P33,R33,T33,V33,X33,Z33,AB33,AD33,AF33,AH33,AJ33,AL33,AN33,AP33),ROW(INDIRECT("1:8")))))+(C33*1)</f>
        <v>16</v>
      </c>
      <c r="C33" s="16">
        <v>3</v>
      </c>
      <c r="D33" s="13">
        <f>IFERROR((E33+G33+I33+K33+M33+O33+Q33+S33+U33+W33+Y33+AA33+AC33+AE33+AG33+AI33+AK33+AM33+AO33)/C33,0)</f>
        <v>28</v>
      </c>
      <c r="E33" s="10">
        <v>0</v>
      </c>
      <c r="F33" s="12">
        <v>0</v>
      </c>
      <c r="G33" s="10">
        <v>20</v>
      </c>
      <c r="H33" s="12">
        <v>0</v>
      </c>
      <c r="I33" s="10">
        <v>0</v>
      </c>
      <c r="J33" s="12">
        <v>0</v>
      </c>
      <c r="K33" s="10">
        <v>0</v>
      </c>
      <c r="L33" s="12">
        <v>0</v>
      </c>
      <c r="M33" s="10">
        <v>0</v>
      </c>
      <c r="N33" s="12">
        <v>0</v>
      </c>
      <c r="O33" s="10">
        <v>32</v>
      </c>
      <c r="P33" s="12">
        <v>7</v>
      </c>
      <c r="Q33" s="10">
        <v>0</v>
      </c>
      <c r="R33" s="12">
        <v>0</v>
      </c>
      <c r="S33" s="10">
        <v>32</v>
      </c>
      <c r="T33" s="12">
        <v>6</v>
      </c>
      <c r="U33" s="10">
        <v>0</v>
      </c>
      <c r="V33" s="12">
        <v>0</v>
      </c>
      <c r="W33" s="10">
        <v>0</v>
      </c>
      <c r="X33" s="12">
        <v>0</v>
      </c>
      <c r="Y33" s="10">
        <v>0</v>
      </c>
      <c r="Z33" s="12">
        <v>0</v>
      </c>
      <c r="AA33" s="10">
        <v>0</v>
      </c>
      <c r="AB33" s="12">
        <v>0</v>
      </c>
      <c r="AC33" s="10">
        <v>0</v>
      </c>
      <c r="AD33" s="12">
        <v>0</v>
      </c>
      <c r="AE33" s="10">
        <v>0</v>
      </c>
      <c r="AF33" s="12">
        <v>0</v>
      </c>
      <c r="AG33" s="10">
        <v>0</v>
      </c>
      <c r="AH33" s="12">
        <v>0</v>
      </c>
      <c r="AI33" s="10">
        <v>0</v>
      </c>
      <c r="AJ33" s="12">
        <v>0</v>
      </c>
      <c r="AK33" s="10">
        <v>0</v>
      </c>
      <c r="AL33" s="12">
        <v>0</v>
      </c>
      <c r="AM33" s="10">
        <v>0</v>
      </c>
      <c r="AN33" s="12">
        <v>0</v>
      </c>
      <c r="AO33" s="10">
        <v>0</v>
      </c>
      <c r="AP33" s="12">
        <v>0</v>
      </c>
    </row>
    <row r="34" spans="1:42" s="3" customFormat="1" ht="23.1" customHeight="1" x14ac:dyDescent="0.25">
      <c r="A34" s="15" t="s">
        <v>15</v>
      </c>
      <c r="B34" s="14">
        <f ca="1">(SUMPRODUCT(LARGE((F34,H34,J34,L34,N34,P34,R34,T34,V34,X34,Z34,AB34,AD34,AF34,AH34,AJ34,AL34,AN34,AP34),ROW(INDIRECT("1:8")))))+(C34*1)</f>
        <v>12</v>
      </c>
      <c r="C34" s="16">
        <v>4</v>
      </c>
      <c r="D34" s="13">
        <f>IFERROR((E34+G34+I34+K34+M34+O34+Q34+S34+U34+W34+Y34+AA34+AC34+AE34+AG34+AI34+AK34+AM34+AO34)/C34,0)</f>
        <v>26.5</v>
      </c>
      <c r="E34" s="10">
        <v>0</v>
      </c>
      <c r="F34" s="12">
        <v>0</v>
      </c>
      <c r="G34" s="10">
        <v>18</v>
      </c>
      <c r="H34" s="12">
        <v>0</v>
      </c>
      <c r="I34" s="10">
        <v>0</v>
      </c>
      <c r="J34" s="12">
        <v>0</v>
      </c>
      <c r="K34" s="10">
        <v>0</v>
      </c>
      <c r="L34" s="12">
        <v>0</v>
      </c>
      <c r="M34" s="10">
        <v>28</v>
      </c>
      <c r="N34" s="12">
        <v>0</v>
      </c>
      <c r="O34" s="10">
        <v>0</v>
      </c>
      <c r="P34" s="12">
        <v>0</v>
      </c>
      <c r="Q34" s="10">
        <v>0</v>
      </c>
      <c r="R34" s="12">
        <v>0</v>
      </c>
      <c r="S34" s="10">
        <v>0</v>
      </c>
      <c r="T34" s="12">
        <v>0</v>
      </c>
      <c r="U34" s="10">
        <v>0</v>
      </c>
      <c r="V34" s="12">
        <v>0</v>
      </c>
      <c r="W34" s="10">
        <v>0</v>
      </c>
      <c r="X34" s="12">
        <v>0</v>
      </c>
      <c r="Y34" s="10">
        <v>26</v>
      </c>
      <c r="Z34" s="12">
        <v>0</v>
      </c>
      <c r="AA34" s="10">
        <v>0</v>
      </c>
      <c r="AB34" s="12">
        <v>0</v>
      </c>
      <c r="AC34" s="10">
        <v>0</v>
      </c>
      <c r="AD34" s="12">
        <v>0</v>
      </c>
      <c r="AE34" s="10">
        <v>0</v>
      </c>
      <c r="AF34" s="12">
        <v>0</v>
      </c>
      <c r="AG34" s="10">
        <v>0</v>
      </c>
      <c r="AH34" s="12">
        <v>0</v>
      </c>
      <c r="AI34" s="10">
        <v>34</v>
      </c>
      <c r="AJ34" s="12">
        <v>8</v>
      </c>
      <c r="AK34" s="10">
        <v>0</v>
      </c>
      <c r="AL34" s="12">
        <v>0</v>
      </c>
      <c r="AM34" s="10">
        <v>0</v>
      </c>
      <c r="AN34" s="12">
        <v>0</v>
      </c>
      <c r="AO34" s="10">
        <v>0</v>
      </c>
      <c r="AP34" s="12">
        <v>0</v>
      </c>
    </row>
    <row r="35" spans="1:42" s="3" customFormat="1" ht="23.1" customHeight="1" x14ac:dyDescent="0.25">
      <c r="A35" s="15" t="s">
        <v>5</v>
      </c>
      <c r="B35" s="14">
        <f ca="1">(SUMPRODUCT(LARGE((F35,H35,J35,L35,N35,P35,R35,T35,V35,X35,Z35,AB35,AD35,AF35,AH35,AJ35,AL35,AN35,AP35),ROW(INDIRECT("1:8")))))+(C35*1)</f>
        <v>12</v>
      </c>
      <c r="C35" s="16">
        <v>8</v>
      </c>
      <c r="D35" s="13">
        <f>IFERROR((E35+G35+I35+K35+M35+O35+Q35+S35+U35+W35+Y35+AA35+AC35+AE35+AG35+AI35+AK35+AM35+AO35)/C35,0)</f>
        <v>27.5</v>
      </c>
      <c r="E35" s="10">
        <v>26</v>
      </c>
      <c r="F35" s="12">
        <v>0</v>
      </c>
      <c r="G35" s="10">
        <v>28</v>
      </c>
      <c r="H35" s="12">
        <v>0</v>
      </c>
      <c r="I35" s="10">
        <v>0</v>
      </c>
      <c r="J35" s="12">
        <v>0</v>
      </c>
      <c r="K35" s="10">
        <v>0</v>
      </c>
      <c r="L35" s="12">
        <v>0</v>
      </c>
      <c r="M35" s="10">
        <v>0</v>
      </c>
      <c r="N35" s="12">
        <v>0</v>
      </c>
      <c r="O35" s="10">
        <v>27</v>
      </c>
      <c r="P35" s="12">
        <v>2</v>
      </c>
      <c r="Q35" s="10">
        <v>0</v>
      </c>
      <c r="R35" s="12">
        <v>0</v>
      </c>
      <c r="S35" s="10">
        <v>31</v>
      </c>
      <c r="T35" s="12">
        <v>2</v>
      </c>
      <c r="U35" s="10">
        <v>0</v>
      </c>
      <c r="V35" s="12">
        <v>0</v>
      </c>
      <c r="W35" s="10">
        <v>22</v>
      </c>
      <c r="X35" s="12">
        <v>0</v>
      </c>
      <c r="Y35" s="10">
        <v>0</v>
      </c>
      <c r="Z35" s="12">
        <v>0</v>
      </c>
      <c r="AA35" s="10">
        <v>31</v>
      </c>
      <c r="AB35" s="12">
        <v>0</v>
      </c>
      <c r="AC35" s="10">
        <v>0</v>
      </c>
      <c r="AD35" s="12">
        <v>0</v>
      </c>
      <c r="AE35" s="10">
        <v>0</v>
      </c>
      <c r="AF35" s="12">
        <v>0</v>
      </c>
      <c r="AG35" s="10">
        <v>27</v>
      </c>
      <c r="AH35" s="12">
        <v>0</v>
      </c>
      <c r="AI35" s="10">
        <v>0</v>
      </c>
      <c r="AJ35" s="12">
        <v>0</v>
      </c>
      <c r="AK35" s="10">
        <v>28</v>
      </c>
      <c r="AL35" s="12">
        <v>0</v>
      </c>
      <c r="AM35" s="10">
        <v>0</v>
      </c>
      <c r="AN35" s="12">
        <v>0</v>
      </c>
      <c r="AO35" s="10">
        <v>0</v>
      </c>
      <c r="AP35" s="12">
        <v>0</v>
      </c>
    </row>
    <row r="36" spans="1:42" s="3" customFormat="1" ht="23.1" customHeight="1" x14ac:dyDescent="0.25">
      <c r="A36" s="15" t="s">
        <v>27</v>
      </c>
      <c r="B36" s="14">
        <v>7</v>
      </c>
      <c r="C36" s="16">
        <v>6</v>
      </c>
      <c r="D36" s="13">
        <f>IFERROR((E36+G36+I36+K36+M36+O36+Q36+S36+U36+W36+Y36+AA36+AC36+AE36+AG36+AI36+AK36+AM36+AO36)/C36,0)</f>
        <v>29.166666666666668</v>
      </c>
      <c r="E36" s="10">
        <v>0</v>
      </c>
      <c r="F36" s="12">
        <v>0</v>
      </c>
      <c r="G36" s="10">
        <v>18</v>
      </c>
      <c r="H36" s="12">
        <v>0</v>
      </c>
      <c r="I36" s="10">
        <v>24</v>
      </c>
      <c r="J36" s="12">
        <v>0</v>
      </c>
      <c r="K36" s="10">
        <v>0</v>
      </c>
      <c r="L36" s="12">
        <v>0</v>
      </c>
      <c r="M36" s="10">
        <v>24</v>
      </c>
      <c r="N36" s="12">
        <v>0</v>
      </c>
      <c r="O36" s="10">
        <v>26</v>
      </c>
      <c r="P36" s="12">
        <v>0</v>
      </c>
      <c r="Q36" s="10">
        <v>0</v>
      </c>
      <c r="R36" s="12">
        <v>0</v>
      </c>
      <c r="S36" s="10">
        <v>0</v>
      </c>
      <c r="T36" s="12">
        <v>0</v>
      </c>
      <c r="U36" s="10">
        <v>0</v>
      </c>
      <c r="V36" s="12">
        <v>0</v>
      </c>
      <c r="W36" s="10">
        <v>0</v>
      </c>
      <c r="X36" s="12">
        <v>0</v>
      </c>
      <c r="Y36" s="10">
        <v>0</v>
      </c>
      <c r="Z36" s="12">
        <v>0</v>
      </c>
      <c r="AA36" s="10">
        <v>29</v>
      </c>
      <c r="AB36" s="12">
        <v>0</v>
      </c>
      <c r="AC36" s="10">
        <v>0</v>
      </c>
      <c r="AD36" s="12">
        <v>0</v>
      </c>
      <c r="AE36" s="10">
        <v>0</v>
      </c>
      <c r="AF36" s="12">
        <v>0</v>
      </c>
      <c r="AG36" s="10">
        <v>0</v>
      </c>
      <c r="AH36" s="12">
        <v>0</v>
      </c>
      <c r="AI36" s="10">
        <v>27</v>
      </c>
      <c r="AJ36" s="12">
        <v>0</v>
      </c>
      <c r="AK36" s="10">
        <v>27</v>
      </c>
      <c r="AL36" s="12">
        <v>0</v>
      </c>
      <c r="AM36" s="10">
        <v>0</v>
      </c>
      <c r="AN36" s="12">
        <v>0</v>
      </c>
      <c r="AO36" s="10">
        <v>0</v>
      </c>
      <c r="AP36" s="12">
        <v>0</v>
      </c>
    </row>
    <row r="37" spans="1:42" s="3" customFormat="1" ht="23.1" customHeight="1" x14ac:dyDescent="0.25">
      <c r="A37" s="15" t="s">
        <v>54</v>
      </c>
      <c r="B37" s="14">
        <f ca="1">(SUMPRODUCT(LARGE((F37,H37,J37,L37,N37,P37,R37,T37,V37,X37,Z37,AB37,AD37,AF37,AH37,AJ37,AL37,AN37,AP37),ROW(INDIRECT("1:8")))))+(C37*1)</f>
        <v>4</v>
      </c>
      <c r="C37" s="16">
        <v>4</v>
      </c>
      <c r="D37" s="13">
        <f>IFERROR((E37+G37+I37+K37+M37+O37+Q37+S37+U37+W37+Y37+AA37+AC37+AE37+AG37+AI37+AK37+AM37+AO37)/C37,0)</f>
        <v>23.5</v>
      </c>
      <c r="E37" s="10">
        <v>16</v>
      </c>
      <c r="F37" s="12">
        <v>0</v>
      </c>
      <c r="G37" s="10">
        <v>30</v>
      </c>
      <c r="H37" s="12">
        <v>0</v>
      </c>
      <c r="I37" s="10">
        <v>0</v>
      </c>
      <c r="J37" s="12">
        <v>0</v>
      </c>
      <c r="K37" s="10">
        <v>0</v>
      </c>
      <c r="L37" s="12">
        <v>0</v>
      </c>
      <c r="M37" s="10">
        <v>0</v>
      </c>
      <c r="N37" s="12">
        <v>0</v>
      </c>
      <c r="O37" s="10">
        <v>21</v>
      </c>
      <c r="P37" s="12">
        <v>0</v>
      </c>
      <c r="Q37" s="10">
        <v>0</v>
      </c>
      <c r="R37" s="12">
        <v>0</v>
      </c>
      <c r="S37" s="10">
        <v>27</v>
      </c>
      <c r="T37" s="12">
        <v>0</v>
      </c>
      <c r="U37" s="10">
        <v>0</v>
      </c>
      <c r="V37" s="12">
        <v>0</v>
      </c>
      <c r="W37" s="10">
        <v>0</v>
      </c>
      <c r="X37" s="12">
        <v>0</v>
      </c>
      <c r="Y37" s="10">
        <v>0</v>
      </c>
      <c r="Z37" s="12">
        <v>0</v>
      </c>
      <c r="AA37" s="10">
        <v>0</v>
      </c>
      <c r="AB37" s="12">
        <v>0</v>
      </c>
      <c r="AC37" s="10">
        <v>0</v>
      </c>
      <c r="AD37" s="12">
        <v>0</v>
      </c>
      <c r="AE37" s="10">
        <v>0</v>
      </c>
      <c r="AF37" s="12">
        <v>0</v>
      </c>
      <c r="AG37" s="10">
        <v>0</v>
      </c>
      <c r="AH37" s="12">
        <v>0</v>
      </c>
      <c r="AI37" s="10">
        <v>0</v>
      </c>
      <c r="AJ37" s="12">
        <v>0</v>
      </c>
      <c r="AK37" s="10">
        <v>0</v>
      </c>
      <c r="AL37" s="12">
        <v>0</v>
      </c>
      <c r="AM37" s="10">
        <v>0</v>
      </c>
      <c r="AN37" s="12">
        <v>0</v>
      </c>
      <c r="AO37" s="10">
        <v>0</v>
      </c>
      <c r="AP37" s="12">
        <v>0</v>
      </c>
    </row>
    <row r="38" spans="1:42" s="3" customFormat="1" ht="23.1" customHeight="1" x14ac:dyDescent="0.25">
      <c r="A38" s="17" t="s">
        <v>28</v>
      </c>
      <c r="B38" s="14">
        <f ca="1">(SUMPRODUCT(LARGE((F38,H38,J38,L38,N38,P38,R38,T38,V38,X38,Z38,AB38,AD38,AF38,AH38,AJ38,AL38,AN38,AP38),ROW(INDIRECT("1:8")))))+(C38*1)</f>
        <v>2</v>
      </c>
      <c r="C38" s="16">
        <v>2</v>
      </c>
      <c r="D38" s="13">
        <f>IFERROR((E38+G38+I38+K38+M38+O38+Q38+S38+U38+W38+Y38+AA38+AC38+AE38+AG38+AI38+AK38+AM38+AO38)/C38,0)</f>
        <v>21.5</v>
      </c>
      <c r="E38" s="10">
        <v>0</v>
      </c>
      <c r="F38" s="12">
        <v>0</v>
      </c>
      <c r="G38" s="10">
        <v>0</v>
      </c>
      <c r="H38" s="12">
        <v>0</v>
      </c>
      <c r="I38" s="10">
        <v>0</v>
      </c>
      <c r="J38" s="12">
        <v>0</v>
      </c>
      <c r="K38" s="10">
        <v>0</v>
      </c>
      <c r="L38" s="12">
        <v>0</v>
      </c>
      <c r="M38" s="10">
        <v>0</v>
      </c>
      <c r="N38" s="12">
        <v>0</v>
      </c>
      <c r="O38" s="10">
        <v>0</v>
      </c>
      <c r="P38" s="12">
        <v>0</v>
      </c>
      <c r="Q38" s="10">
        <v>0</v>
      </c>
      <c r="R38" s="12">
        <v>0</v>
      </c>
      <c r="S38" s="10">
        <v>17</v>
      </c>
      <c r="T38" s="12">
        <v>0</v>
      </c>
      <c r="U38" s="10">
        <v>0</v>
      </c>
      <c r="V38" s="12">
        <v>0</v>
      </c>
      <c r="W38" s="10">
        <v>0</v>
      </c>
      <c r="X38" s="12">
        <v>0</v>
      </c>
      <c r="Y38" s="10">
        <v>0</v>
      </c>
      <c r="Z38" s="12">
        <v>0</v>
      </c>
      <c r="AA38" s="10">
        <v>0</v>
      </c>
      <c r="AB38" s="12">
        <v>0</v>
      </c>
      <c r="AC38" s="10">
        <v>0</v>
      </c>
      <c r="AD38" s="12">
        <v>0</v>
      </c>
      <c r="AE38" s="10">
        <v>0</v>
      </c>
      <c r="AF38" s="12">
        <v>0</v>
      </c>
      <c r="AG38" s="10">
        <v>0</v>
      </c>
      <c r="AH38" s="12">
        <v>0</v>
      </c>
      <c r="AI38" s="10">
        <v>0</v>
      </c>
      <c r="AJ38" s="12">
        <v>0</v>
      </c>
      <c r="AK38" s="10">
        <v>26</v>
      </c>
      <c r="AL38" s="12">
        <v>0</v>
      </c>
      <c r="AM38" s="10">
        <v>0</v>
      </c>
      <c r="AN38" s="12">
        <v>0</v>
      </c>
      <c r="AO38" s="10">
        <v>0</v>
      </c>
      <c r="AP38" s="12">
        <v>0</v>
      </c>
    </row>
    <row r="39" spans="1:42" s="3" customFormat="1" x14ac:dyDescent="0.25">
      <c r="A39" s="6"/>
      <c r="D39" s="4"/>
    </row>
    <row r="40" spans="1:42" s="3" customFormat="1" x14ac:dyDescent="0.25">
      <c r="A40" s="6"/>
      <c r="D40" s="4"/>
    </row>
    <row r="41" spans="1:42" s="3" customFormat="1" x14ac:dyDescent="0.25">
      <c r="A41" s="6"/>
      <c r="D41" s="4"/>
    </row>
  </sheetData>
  <sortState caseSensitive="1" ref="A6:AP39">
    <sortCondition descending="1" ref="B6:B39"/>
  </sortState>
  <mergeCells count="22">
    <mergeCell ref="I3:J3"/>
    <mergeCell ref="K3:L3"/>
    <mergeCell ref="M3:N3"/>
    <mergeCell ref="O3:P3"/>
    <mergeCell ref="AG3:AH3"/>
    <mergeCell ref="AE3:AF3"/>
    <mergeCell ref="AI3:AJ3"/>
    <mergeCell ref="AK3:AL3"/>
    <mergeCell ref="AM3:AN3"/>
    <mergeCell ref="AO3:AP3"/>
    <mergeCell ref="B3:B4"/>
    <mergeCell ref="D3:D4"/>
    <mergeCell ref="Y3:Z3"/>
    <mergeCell ref="AA3:AB3"/>
    <mergeCell ref="AC3:AD3"/>
    <mergeCell ref="C3:C4"/>
    <mergeCell ref="Q3:R3"/>
    <mergeCell ref="S3:T3"/>
    <mergeCell ref="U3:V3"/>
    <mergeCell ref="W3:X3"/>
    <mergeCell ref="E3:F3"/>
    <mergeCell ref="G3:H3"/>
  </mergeCells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OOM</vt:lpstr>
      <vt:lpstr>ORD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&amp; Tracy</dc:creator>
  <cp:lastModifiedBy>Phil &amp; Tracy</cp:lastModifiedBy>
  <dcterms:created xsi:type="dcterms:W3CDTF">2015-11-11T20:27:19Z</dcterms:created>
  <dcterms:modified xsi:type="dcterms:W3CDTF">2016-10-09T22:45:16Z</dcterms:modified>
</cp:coreProperties>
</file>